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defaultThemeVersion="124226"/>
  <xr:revisionPtr revIDLastSave="0" documentId="13_ncr:1_{876B4AC8-0088-455B-B22B-1A9CB16CBB0B}" xr6:coauthVersionLast="36" xr6:coauthVersionMax="36" xr10:uidLastSave="{00000000-0000-0000-0000-000000000000}"/>
  <bookViews>
    <workbookView xWindow="480" yWindow="110" windowWidth="14880" windowHeight="7560" activeTab="3" xr2:uid="{00000000-000D-0000-FFFF-FFFF00000000}"/>
  </bookViews>
  <sheets>
    <sheet name="Admitted" sheetId="33" r:id="rId1"/>
    <sheet name="TOT Admitted" sheetId="35" r:id="rId2"/>
    <sheet name="All patients" sheetId="31" r:id="rId3"/>
    <sheet name="TOT All patients " sheetId="34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2" hidden="1">'All patients'!$A$10:$E$10</definedName>
    <definedName name="Mnth">[1]Lookups!$H$2:$H$13</definedName>
    <definedName name="Months">'[1]Medium Term - Specialty'!$C$5:$D$5</definedName>
    <definedName name="Percentile">[2]Lookups!$B$19:$B$26</definedName>
    <definedName name="Scheme2.11">OFFSET('[3]Scheme Breakdown'!$F1048576,0,0,1,COUNT('[3]Scheme Breakdown'!$F$8:$BB$8))</definedName>
    <definedName name="Site">[3]lists!$A$1:$A$4</definedName>
    <definedName name="Spec">[2]Lookups!$B$4:$B$15</definedName>
    <definedName name="SysMaxTolerance">[4]Settings!$B$28</definedName>
    <definedName name="x_axis">OFFSET('[3]A&amp;E Front Door'!$Z$7,0,0,1,COUNT('[3]A&amp;E Front Door'!$Z$7:$AZ$7))</definedName>
  </definedNames>
  <calcPr calcId="191029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C14" i="35" l="1"/>
  <c r="C14" i="34"/>
  <c r="E21" i="33" l="1"/>
  <c r="E22" i="33"/>
  <c r="E23" i="33"/>
  <c r="E24" i="33"/>
  <c r="E25" i="33"/>
  <c r="E26" i="33"/>
  <c r="E27" i="33"/>
  <c r="E28" i="33"/>
  <c r="E29" i="33"/>
  <c r="E30" i="33"/>
  <c r="E31" i="33"/>
  <c r="E32" i="33"/>
  <c r="E33" i="33"/>
  <c r="E34" i="33"/>
  <c r="E35" i="33"/>
  <c r="E36" i="33"/>
  <c r="E37" i="33"/>
  <c r="E38" i="33"/>
  <c r="E39" i="33"/>
  <c r="E40" i="33"/>
  <c r="E41" i="33"/>
  <c r="E42" i="33"/>
  <c r="E43" i="33"/>
  <c r="E44" i="33"/>
  <c r="E45" i="33"/>
  <c r="E46" i="33"/>
  <c r="E47" i="33"/>
  <c r="E48" i="33"/>
  <c r="E49" i="33"/>
  <c r="E20" i="33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11" i="31"/>
</calcChain>
</file>

<file path=xl/sharedStrings.xml><?xml version="1.0" encoding="utf-8"?>
<sst xmlns="http://schemas.openxmlformats.org/spreadsheetml/2006/main" count="162" uniqueCount="37">
  <si>
    <t>Date Range:</t>
  </si>
  <si>
    <t>WHH</t>
  </si>
  <si>
    <t>QEQM</t>
  </si>
  <si>
    <t>Site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</si>
  <si>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</si>
  <si>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</si>
  <si>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</si>
  <si>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</si>
  <si>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</si>
  <si>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</si>
  <si>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</si>
  <si>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</si>
  <si>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</si>
  <si>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</si>
  <si>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</si>
  <si>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</si>
  <si>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</si>
  <si>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</si>
  <si>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</si>
  <si>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Date</t>
  </si>
  <si>
    <t>Percentage</t>
  </si>
  <si>
    <t>East Kent Hospitals | RF23-396_A&amp;E_4h_Performance</t>
  </si>
  <si>
    <t>01/04/22 to 30/06/23</t>
  </si>
  <si>
    <t>N. Admitted (no breach)</t>
  </si>
  <si>
    <t>TOT Admitted</t>
  </si>
  <si>
    <t>Notes: Below are the percentages of admitted patients that were seen within 4 hours.</t>
  </si>
  <si>
    <t>Notes: Below are the percentages of patients (admitted and not) that were seen within 4 hours.</t>
  </si>
  <si>
    <t>TOTAL</t>
  </si>
  <si>
    <t>(All)</t>
  </si>
  <si>
    <t>Note: Please, select the appropriate Site and the Dates to get the wanted percentage</t>
  </si>
  <si>
    <t>Sum of TOT Admitted</t>
  </si>
  <si>
    <t>Sum of Number</t>
  </si>
  <si>
    <t>Sum of Number Admitted</t>
  </si>
  <si>
    <t>Sum of TOTAL</t>
  </si>
  <si>
    <t>Number</t>
  </si>
  <si>
    <t>The numbers below refer to all the patients (admitted and not) that were seen within 4 hours.</t>
  </si>
  <si>
    <t>The numbers below refer to the number of admitted patients that were seen within 4 hours.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</si>
</sst>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0.0%"/>
  </numFmts>
  <fonts count="41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theme="1"/>
      <name val="Calibri"/>
      <family val="2"/>
    </font>
    <font>
      <b/>
      <sz val="18"/>
      <color theme="1" tint="0.249977111117893"/>
      <name val="Calibri"/>
      <family val="2"/>
    </font>
    <font>
      <i/>
      <sz val="10"/>
      <color theme="1" tint="0.249977111117893"/>
      <name val="Calibri"/>
      <family val="2"/>
    </font>
    <font>
      <sz val="10"/>
      <color theme="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</borders>
  <cellStyleXfs count="97">
    <xf numFmtId="0" fontId="0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/>
    <xf numFmtId="0" fontId="4" fillId="0" borderId="0"/>
    <xf numFmtId="0" fontId="30" fillId="0" borderId="0"/>
    <xf numFmtId="0" fontId="4" fillId="0" borderId="0"/>
    <xf numFmtId="0" fontId="30" fillId="0" borderId="0"/>
    <xf numFmtId="0" fontId="5" fillId="0" borderId="0"/>
    <xf numFmtId="0" fontId="30" fillId="0" borderId="0"/>
    <xf numFmtId="0" fontId="4" fillId="23" borderId="7" applyNumberFormat="0" applyFont="0" applyAlignment="0" applyProtection="0"/>
    <xf numFmtId="0" fontId="5" fillId="23" borderId="7" applyNumberFormat="0" applyFont="0" applyAlignment="0" applyProtection="0"/>
    <xf numFmtId="0" fontId="31" fillId="20" borderId="8" applyNumberFormat="0" applyAlignment="0" applyProtection="0"/>
    <xf numFmtId="0" fontId="32" fillId="20" borderId="8" applyNumberFormat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38" fillId="0" borderId="0" xfId="0" applyFont="1" applyAlignment="1">
      <alignment vertical="center"/>
    </xf>
    <xf numFmtId="0" fontId="39" fillId="0" borderId="0" xfId="0" applyFont="1"/>
    <xf numFmtId="9" fontId="0" fillId="0" borderId="0" xfId="93" applyFont="1"/>
    <xf numFmtId="164" fontId="0" fillId="0" borderId="0" xfId="93" applyNumberFormat="1" applyFont="1"/>
    <xf numFmtId="0" fontId="0" fillId="0" borderId="10" xfId="0" applyBorder="1"/>
    <xf numFmtId="0" fontId="39" fillId="0" borderId="10" xfId="0" applyFont="1" applyBorder="1"/>
    <xf numFmtId="0" fontId="0" fillId="0" borderId="0" xfId="0" applyNumberFormat="1"/>
    <xf numFmtId="0" fontId="0" fillId="0" borderId="0" xfId="0" pivotButton="1"/>
    <xf numFmtId="0" fontId="0" fillId="24" borderId="0" xfId="0" applyFont="1" applyFill="1"/>
    <xf numFmtId="0" fontId="40" fillId="25" borderId="0" xfId="0" applyFont="1" applyFill="1"/>
    <xf numFmtId="0" fontId="0" fillId="0" borderId="0" xfId="0" applyBorder="1"/>
  </cellXfs>
  <cellStyles count="97">
    <cellStyle name="20% - Accent1 2" xfId="4" xr:uid="{00000000-0005-0000-0000-000000000000}"/>
    <cellStyle name="20% - Accent1 3" xfId="5" xr:uid="{00000000-0005-0000-0000-000001000000}"/>
    <cellStyle name="20% - Accent2 2" xfId="6" xr:uid="{00000000-0005-0000-0000-000002000000}"/>
    <cellStyle name="20% - Accent2 3" xfId="7" xr:uid="{00000000-0005-0000-0000-000003000000}"/>
    <cellStyle name="20% - Accent3 2" xfId="8" xr:uid="{00000000-0005-0000-0000-000004000000}"/>
    <cellStyle name="20% - Accent3 3" xfId="9" xr:uid="{00000000-0005-0000-0000-000005000000}"/>
    <cellStyle name="20% - Accent4 2" xfId="10" xr:uid="{00000000-0005-0000-0000-000006000000}"/>
    <cellStyle name="20% - Accent4 3" xfId="11" xr:uid="{00000000-0005-0000-0000-000007000000}"/>
    <cellStyle name="20% - Accent5 2" xfId="12" xr:uid="{00000000-0005-0000-0000-000008000000}"/>
    <cellStyle name="20% - Accent5 3" xfId="13" xr:uid="{00000000-0005-0000-0000-000009000000}"/>
    <cellStyle name="20% - Accent6 2" xfId="14" xr:uid="{00000000-0005-0000-0000-00000A000000}"/>
    <cellStyle name="20% - Accent6 3" xfId="15" xr:uid="{00000000-0005-0000-0000-00000B000000}"/>
    <cellStyle name="40% - Accent1 2" xfId="16" xr:uid="{00000000-0005-0000-0000-00000C000000}"/>
    <cellStyle name="40% - Accent1 3" xfId="17" xr:uid="{00000000-0005-0000-0000-00000D000000}"/>
    <cellStyle name="40% - Accent2 2" xfId="18" xr:uid="{00000000-0005-0000-0000-00000E000000}"/>
    <cellStyle name="40% - Accent2 3" xfId="19" xr:uid="{00000000-0005-0000-0000-00000F000000}"/>
    <cellStyle name="40% - Accent3 2" xfId="20" xr:uid="{00000000-0005-0000-0000-000010000000}"/>
    <cellStyle name="40% - Accent3 3" xfId="21" xr:uid="{00000000-0005-0000-0000-000011000000}"/>
    <cellStyle name="40% - Accent4 2" xfId="22" xr:uid="{00000000-0005-0000-0000-000012000000}"/>
    <cellStyle name="40% - Accent4 3" xfId="23" xr:uid="{00000000-0005-0000-0000-000013000000}"/>
    <cellStyle name="40% - Accent5 2" xfId="24" xr:uid="{00000000-0005-0000-0000-000014000000}"/>
    <cellStyle name="40% - Accent5 3" xfId="25" xr:uid="{00000000-0005-0000-0000-000015000000}"/>
    <cellStyle name="40% - Accent6 2" xfId="26" xr:uid="{00000000-0005-0000-0000-000016000000}"/>
    <cellStyle name="40% - Accent6 3" xfId="27" xr:uid="{00000000-0005-0000-0000-000017000000}"/>
    <cellStyle name="60% - Accent1 2" xfId="28" xr:uid="{00000000-0005-0000-0000-000018000000}"/>
    <cellStyle name="60% - Accent1 3" xfId="29" xr:uid="{00000000-0005-0000-0000-000019000000}"/>
    <cellStyle name="60% - Accent2 2" xfId="30" xr:uid="{00000000-0005-0000-0000-00001A000000}"/>
    <cellStyle name="60% - Accent2 3" xfId="31" xr:uid="{00000000-0005-0000-0000-00001B000000}"/>
    <cellStyle name="60% - Accent3 2" xfId="32" xr:uid="{00000000-0005-0000-0000-00001C000000}"/>
    <cellStyle name="60% - Accent3 3" xfId="33" xr:uid="{00000000-0005-0000-0000-00001D000000}"/>
    <cellStyle name="60% - Accent4 2" xfId="34" xr:uid="{00000000-0005-0000-0000-00001E000000}"/>
    <cellStyle name="60% - Accent4 3" xfId="35" xr:uid="{00000000-0005-0000-0000-00001F000000}"/>
    <cellStyle name="60% - Accent5 2" xfId="36" xr:uid="{00000000-0005-0000-0000-000020000000}"/>
    <cellStyle name="60% - Accent5 3" xfId="37" xr:uid="{00000000-0005-0000-0000-000021000000}"/>
    <cellStyle name="60% - Accent6 2" xfId="38" xr:uid="{00000000-0005-0000-0000-000022000000}"/>
    <cellStyle name="60% - Accent6 3" xfId="39" xr:uid="{00000000-0005-0000-0000-000023000000}"/>
    <cellStyle name="Accent1 2" xfId="40" xr:uid="{00000000-0005-0000-0000-000024000000}"/>
    <cellStyle name="Accent1 3" xfId="41" xr:uid="{00000000-0005-0000-0000-000025000000}"/>
    <cellStyle name="Accent2 2" xfId="42" xr:uid="{00000000-0005-0000-0000-000026000000}"/>
    <cellStyle name="Accent2 3" xfId="43" xr:uid="{00000000-0005-0000-0000-000027000000}"/>
    <cellStyle name="Accent3 2" xfId="44" xr:uid="{00000000-0005-0000-0000-000028000000}"/>
    <cellStyle name="Accent3 3" xfId="45" xr:uid="{00000000-0005-0000-0000-000029000000}"/>
    <cellStyle name="Accent4 2" xfId="46" xr:uid="{00000000-0005-0000-0000-00002A000000}"/>
    <cellStyle name="Accent4 3" xfId="47" xr:uid="{00000000-0005-0000-0000-00002B000000}"/>
    <cellStyle name="Accent5 2" xfId="48" xr:uid="{00000000-0005-0000-0000-00002C000000}"/>
    <cellStyle name="Accent5 3" xfId="49" xr:uid="{00000000-0005-0000-0000-00002D000000}"/>
    <cellStyle name="Accent6 2" xfId="50" xr:uid="{00000000-0005-0000-0000-00002E000000}"/>
    <cellStyle name="Accent6 3" xfId="51" xr:uid="{00000000-0005-0000-0000-00002F000000}"/>
    <cellStyle name="Bad 2" xfId="52" xr:uid="{00000000-0005-0000-0000-000030000000}"/>
    <cellStyle name="Bad 3" xfId="53" xr:uid="{00000000-0005-0000-0000-000031000000}"/>
    <cellStyle name="Calculation 2" xfId="54" xr:uid="{00000000-0005-0000-0000-000032000000}"/>
    <cellStyle name="Calculation 3" xfId="55" xr:uid="{00000000-0005-0000-0000-000033000000}"/>
    <cellStyle name="Check Cell 2" xfId="56" xr:uid="{00000000-0005-0000-0000-000034000000}"/>
    <cellStyle name="Check Cell 3" xfId="57" xr:uid="{00000000-0005-0000-0000-000035000000}"/>
    <cellStyle name="Comma 2" xfId="2" xr:uid="{00000000-0005-0000-0000-000037000000}"/>
    <cellStyle name="Comma 4" xfId="95" xr:uid="{00000000-0005-0000-0000-000038000000}"/>
    <cellStyle name="Explanatory Text 2" xfId="58" xr:uid="{00000000-0005-0000-0000-000039000000}"/>
    <cellStyle name="Explanatory Text 3" xfId="59" xr:uid="{00000000-0005-0000-0000-00003A000000}"/>
    <cellStyle name="Good 2" xfId="60" xr:uid="{00000000-0005-0000-0000-00003B000000}"/>
    <cellStyle name="Good 3" xfId="61" xr:uid="{00000000-0005-0000-0000-00003C000000}"/>
    <cellStyle name="Heading 1 2" xfId="62" xr:uid="{00000000-0005-0000-0000-00003D000000}"/>
    <cellStyle name="Heading 1 3" xfId="63" xr:uid="{00000000-0005-0000-0000-00003E000000}"/>
    <cellStyle name="Heading 2 2" xfId="64" xr:uid="{00000000-0005-0000-0000-00003F000000}"/>
    <cellStyle name="Heading 2 3" xfId="65" xr:uid="{00000000-0005-0000-0000-000040000000}"/>
    <cellStyle name="Heading 3 2" xfId="66" xr:uid="{00000000-0005-0000-0000-000041000000}"/>
    <cellStyle name="Heading 3 3" xfId="67" xr:uid="{00000000-0005-0000-0000-000042000000}"/>
    <cellStyle name="Heading 4 2" xfId="68" xr:uid="{00000000-0005-0000-0000-000043000000}"/>
    <cellStyle name="Heading 4 3" xfId="69" xr:uid="{00000000-0005-0000-0000-000044000000}"/>
    <cellStyle name="Input 2" xfId="70" xr:uid="{00000000-0005-0000-0000-000045000000}"/>
    <cellStyle name="Input 3" xfId="71" xr:uid="{00000000-0005-0000-0000-000046000000}"/>
    <cellStyle name="Linked Cell 2" xfId="72" xr:uid="{00000000-0005-0000-0000-000047000000}"/>
    <cellStyle name="Linked Cell 3" xfId="73" xr:uid="{00000000-0005-0000-0000-000048000000}"/>
    <cellStyle name="Neutral 2" xfId="74" xr:uid="{00000000-0005-0000-0000-000049000000}"/>
    <cellStyle name="Neutral 3" xfId="75" xr:uid="{00000000-0005-0000-0000-00004A000000}"/>
    <cellStyle name="Normal" xfId="0" builtinId="0"/>
    <cellStyle name="Normal 2" xfId="76" xr:uid="{00000000-0005-0000-0000-00004C000000}"/>
    <cellStyle name="Normal 2 2" xfId="77" xr:uid="{00000000-0005-0000-0000-00004D000000}"/>
    <cellStyle name="Normal 2 3" xfId="78" xr:uid="{00000000-0005-0000-0000-00004E000000}"/>
    <cellStyle name="Normal 2_Raw Data" xfId="79" xr:uid="{00000000-0005-0000-0000-00004F000000}"/>
    <cellStyle name="Normal 3" xfId="80" xr:uid="{00000000-0005-0000-0000-000050000000}"/>
    <cellStyle name="Normal 3 2" xfId="81" xr:uid="{00000000-0005-0000-0000-000051000000}"/>
    <cellStyle name="Normal 4" xfId="82" xr:uid="{00000000-0005-0000-0000-000052000000}"/>
    <cellStyle name="Normal 5" xfId="1" xr:uid="{00000000-0005-0000-0000-000053000000}"/>
    <cellStyle name="Normal 6" xfId="96" xr:uid="{AE651964-C03C-435D-844B-6ED5009BF028}"/>
    <cellStyle name="Normal 7" xfId="94" xr:uid="{00000000-0005-0000-0000-000054000000}"/>
    <cellStyle name="Note 2" xfId="83" xr:uid="{00000000-0005-0000-0000-000055000000}"/>
    <cellStyle name="Note 3" xfId="84" xr:uid="{00000000-0005-0000-0000-000056000000}"/>
    <cellStyle name="Output 2" xfId="85" xr:uid="{00000000-0005-0000-0000-000057000000}"/>
    <cellStyle name="Output 3" xfId="86" xr:uid="{00000000-0005-0000-0000-000058000000}"/>
    <cellStyle name="Percent" xfId="93" builtinId="5"/>
    <cellStyle name="Percent 2" xfId="87" xr:uid="{00000000-0005-0000-0000-00005A000000}"/>
    <cellStyle name="Percent 3" xfId="88" xr:uid="{00000000-0005-0000-0000-00005B000000}"/>
    <cellStyle name="Percent 4" xfId="3" xr:uid="{00000000-0005-0000-0000-00005C000000}"/>
    <cellStyle name="Total 2" xfId="89" xr:uid="{00000000-0005-0000-0000-00005D000000}"/>
    <cellStyle name="Total 3" xfId="90" xr:uid="{00000000-0005-0000-0000-00005E000000}"/>
    <cellStyle name="Warning Text 2" xfId="91" xr:uid="{00000000-0005-0000-0000-00005F000000}"/>
    <cellStyle name="Warning Text 3" xfId="92" xr:uid="{00000000-0005-0000-0000-000060000000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</dxf>
    <dxf>
      <fill>
        <patternFill>
          <bgColor rgb="FFCDCCCC"/>
        </patternFill>
      </fill>
    </dxf>
    <dxf>
      <font>
        <b/>
        <i val="0"/>
        <color theme="0"/>
      </font>
      <fill>
        <patternFill>
          <bgColor rgb="FF275159"/>
        </patternFill>
      </fill>
    </dxf>
    <dxf>
      <font>
        <b/>
        <i val="0"/>
        <u/>
        <color auto="1"/>
      </font>
    </dxf>
    <dxf>
      <border>
        <left style="thin">
          <color rgb="FF929293"/>
        </left>
        <right style="thin">
          <color rgb="FF929293"/>
        </right>
        <top style="thin">
          <color rgb="FF929293"/>
        </top>
        <bottom style="thin">
          <color rgb="FF929293"/>
        </bottom>
      </border>
    </dxf>
    <dxf>
      <fill>
        <patternFill>
          <bgColor rgb="FFCDCCCC"/>
        </patternFill>
      </fill>
    </dxf>
    <dxf>
      <font>
        <b/>
        <i val="0"/>
        <color theme="0"/>
      </font>
      <fill>
        <patternFill>
          <bgColor rgb="FF275159"/>
        </patternFill>
      </fill>
    </dxf>
    <dxf>
      <font>
        <b/>
        <i val="0"/>
        <color theme="0"/>
      </font>
      <fill>
        <patternFill>
          <bgColor rgb="FF275159"/>
        </patternFill>
      </fill>
    </dxf>
    <dxf>
      <font>
        <b/>
        <i val="0"/>
        <sz val="12"/>
      </font>
      <border>
        <bottom style="thin">
          <color rgb="FF275159"/>
        </bottom>
      </border>
    </dxf>
    <dxf>
      <border>
        <left style="thin">
          <color rgb="FF275159"/>
        </left>
        <right style="thin">
          <color rgb="FF275159"/>
        </right>
        <top style="thin">
          <color rgb="FF275159"/>
        </top>
        <bottom style="thin">
          <color rgb="FF275159"/>
        </bottom>
      </border>
    </dxf>
    <dxf>
      <fill>
        <patternFill>
          <bgColor rgb="FFDFEEF1"/>
        </patternFill>
      </fill>
      <border>
        <left style="thin">
          <color rgb="FF275159"/>
        </left>
        <right style="thin">
          <color rgb="FF275159"/>
        </right>
        <top style="thin">
          <color rgb="FF275159"/>
        </top>
        <bottom style="thin">
          <color rgb="FF275159"/>
        </bottom>
      </border>
    </dxf>
    <dxf>
      <font>
        <b/>
        <i val="0"/>
        <color auto="1"/>
      </font>
      <fill>
        <patternFill>
          <bgColor rgb="FFDFEEF1"/>
        </patternFill>
      </fill>
      <border>
        <left style="thin">
          <color rgb="FF275159"/>
        </left>
        <right style="thin">
          <color rgb="FF275159"/>
        </right>
        <top style="thin">
          <color rgb="FF275159"/>
        </top>
        <bottom style="thin">
          <color rgb="FF275159"/>
        </bottom>
        <vertical/>
        <horizontal/>
      </border>
    </dxf>
    <dxf>
      <font>
        <b/>
        <i val="0"/>
      </font>
      <fill>
        <patternFill>
          <bgColor rgb="FFDFEEF1"/>
        </patternFill>
      </fill>
    </dxf>
    <dxf>
      <fill>
        <patternFill>
          <bgColor rgb="FFDFEEF1"/>
        </patternFill>
      </fill>
    </dxf>
    <dxf>
      <font>
        <b/>
        <i val="0"/>
      </font>
      <fill>
        <patternFill>
          <bgColor rgb="FFDFEEF1"/>
        </patternFill>
      </fill>
    </dxf>
    <dxf>
      <border>
        <left style="thin">
          <color rgb="FF275159"/>
        </left>
        <right style="thin">
          <color rgb="FF275159"/>
        </right>
        <top style="thin">
          <color rgb="FF275159"/>
        </top>
        <bottom style="thin">
          <color rgb="FF275159"/>
        </bottom>
      </border>
    </dxf>
    <dxf>
      <font>
        <b/>
        <i val="0"/>
        <color auto="1"/>
      </font>
      <fill>
        <patternFill patternType="none">
          <bgColor auto="1"/>
        </patternFill>
      </fill>
      <border>
        <left style="thin">
          <color rgb="FF275159"/>
        </left>
        <right style="thin">
          <color rgb="FF275159"/>
        </right>
        <top style="thin">
          <color rgb="FF275159"/>
        </top>
        <bottom style="thin">
          <color rgb="FF275159"/>
        </bottom>
      </border>
    </dxf>
    <dxf>
      <font>
        <b/>
        <i val="0"/>
        <color theme="0"/>
      </font>
      <fill>
        <patternFill>
          <bgColor rgb="FF275159"/>
        </patternFill>
      </fill>
    </dxf>
    <dxf>
      <font>
        <color auto="1"/>
      </font>
      <border>
        <left style="thin">
          <color rgb="FF275159"/>
        </left>
        <right style="thin">
          <color rgb="FF275159"/>
        </right>
        <top style="thin">
          <color rgb="FF275159"/>
        </top>
        <bottom style="thin">
          <color rgb="FF275159"/>
        </bottom>
      </border>
    </dxf>
  </dxfs>
  <tableStyles count="5" defaultTableStyle="TableStyleMedium2" defaultPivotStyle="PivotStyleLight16">
    <tableStyle name="InfoPivotTemplate" table="0" count="9" xr9:uid="{00000000-0011-0000-FFFF-FFFF00000000}">
      <tableStyleElement type="wholeTable" dxfId="19"/>
      <tableStyleElement type="headerRow" dxfId="18"/>
      <tableStyleElement type="totalRow" dxfId="17"/>
      <tableStyleElement type="firstSubtotalColumn" dxfId="16"/>
      <tableStyleElement type="secondSubtotalColumn" dxfId="15"/>
      <tableStyleElement type="firstSubtotalRow" dxfId="14"/>
      <tableStyleElement type="firstRowSubheading" dxfId="13"/>
      <tableStyleElement type="pageFieldLabels" dxfId="12"/>
      <tableStyleElement type="pageFieldValues" dxfId="11"/>
    </tableStyle>
    <tableStyle name="InfoSlicer1" pivot="0" table="0" count="2" xr9:uid="{00000000-0011-0000-FFFF-FFFF01000000}">
      <tableStyleElement type="wholeTable" dxfId="10"/>
      <tableStyleElement type="headerRow" dxfId="9"/>
    </tableStyle>
    <tableStyle name="PivotTable Style 1" table="0" count="3" xr9:uid="{00000000-0011-0000-FFFF-FFFF02000000}">
      <tableStyleElement type="headerRow" dxfId="8"/>
      <tableStyleElement type="totalRow" dxfId="7"/>
      <tableStyleElement type="firstSubtotalRow" dxfId="6"/>
    </tableStyle>
    <tableStyle name="Slicer Style 1 2" pivot="0" table="0" count="5" xr9:uid="{00000000-0011-0000-FFFF-FFFF03000000}">
      <tableStyleElement type="wholeTable" dxfId="5"/>
      <tableStyleElement type="headerRow" dxfId="4"/>
    </tableStyle>
    <tableStyle name="Table Style 1" pivot="0" count="2" xr9:uid="{00000000-0011-0000-FFFF-FFFF04000000}">
      <tableStyleElement type="headerRow" dxfId="3"/>
      <tableStyleElement type="firstRowStripe" dxfId="2"/>
    </tableStyle>
  </tableStyles>
  <colors>
    <mruColors>
      <color rgb="FFFFC000"/>
      <color rgb="FFEF8639"/>
      <color rgb="FF275159"/>
      <color rgb="FF929293"/>
      <color rgb="FFEB5B1C"/>
      <color rgb="FFCDCCCC"/>
      <color rgb="FF534F4F"/>
      <color rgb="FFE5DB1A"/>
      <color rgb="FFFF69B4"/>
      <color rgb="FF74AF8C"/>
    </mruColors>
  </colors>
  <extLst>
    <ext xmlns:x14="http://schemas.microsoft.com/office/spreadsheetml/2009/9/main" uri="{46F421CA-312F-682f-3DD2-61675219B42D}">
      <x14:dxfs count="3">
        <dxf>
          <font>
            <b/>
            <i val="0"/>
            <color theme="0"/>
          </font>
          <fill>
            <patternFill>
              <bgColor rgb="FF275159"/>
            </patternFill>
          </fill>
        </dxf>
        <dxf>
          <font>
            <color rgb="FFCDCCCC"/>
          </font>
        </dxf>
        <dxf>
          <fill>
            <patternFill>
              <bgColor rgb="FFCDCCCC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Slicer Style 1 2">
          <x14:slicerStyleElements>
            <x14:slicerStyleElement type="unselectedItemWithData" dxfId="2"/>
            <x14:slicerStyleElement type="unselectedItemWithNoData" dxfId="1"/>
            <x14:slicerStyleElement type="selectedItemWith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1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FIOG\Activity\Operational%20Delivery%20Plans\Operational%20Delivery%20Plan%20v3.2_201707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SERV/Info/a-OPERATIONAL%20INFORMATION%20&amp;%20PERFORMANCE/z-adhocs/101%20-%20Urology/RP01813_Urology_Polling_Rang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chael.straight\Downloads\templa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SERV/Info/a-OPERATIONAL%20INFORMATION%20&amp;%20PERFORMANCE/a-Monthly%20Performance%20Reporting/ACT_D_FY2018-19_M00_RVV_1806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rt Term"/>
      <sheetName val="Distribution List"/>
      <sheetName val="Medium Term Plan - Summary"/>
      <sheetName val="Medium Term - Specialty"/>
      <sheetName val="OP Capacity Analysis"/>
      <sheetName val="Long Term"/>
      <sheetName val="Plan"/>
      <sheetName val="OP Capacity"/>
      <sheetName val="Theatre Capacity"/>
      <sheetName val="Non Theatre Capacity"/>
      <sheetName val="Lookups"/>
      <sheetName val="Sheet6"/>
      <sheetName val="Sum Capacity Piv"/>
      <sheetName val="OP Booked"/>
      <sheetName val="TCI"/>
    </sheetNames>
    <sheetDataSet>
      <sheetData sheetId="0" refreshError="1"/>
      <sheetData sheetId="1" refreshError="1"/>
      <sheetData sheetId="2" refreshError="1"/>
      <sheetData sheetId="3">
        <row r="5">
          <cell r="C5">
            <v>42948</v>
          </cell>
          <cell r="D5">
            <v>42979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H2">
            <v>42826</v>
          </cell>
        </row>
        <row r="3">
          <cell r="H3">
            <v>42856</v>
          </cell>
        </row>
        <row r="4">
          <cell r="H4">
            <v>42887</v>
          </cell>
        </row>
        <row r="5">
          <cell r="H5">
            <v>42917</v>
          </cell>
        </row>
        <row r="6">
          <cell r="H6">
            <v>42948</v>
          </cell>
        </row>
        <row r="7">
          <cell r="H7">
            <v>42979</v>
          </cell>
        </row>
        <row r="8">
          <cell r="H8">
            <v>43009</v>
          </cell>
        </row>
        <row r="9">
          <cell r="H9">
            <v>43040</v>
          </cell>
        </row>
        <row r="10">
          <cell r="H10">
            <v>43070</v>
          </cell>
        </row>
        <row r="11">
          <cell r="H11">
            <v>43101</v>
          </cell>
        </row>
        <row r="12">
          <cell r="H12">
            <v>43132</v>
          </cell>
        </row>
        <row r="13">
          <cell r="H13">
            <v>43160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s"/>
      <sheetName val="Methodology"/>
      <sheetName val="Summary"/>
      <sheetName val="Capacity vs. Demand"/>
      <sheetName val="Capacity vs. Demand Gastro"/>
      <sheetName val="Capacity vs. Demand Cardiology"/>
      <sheetName val="Capacity vs.Demand Breast"/>
      <sheetName val="Capacity"/>
      <sheetName val="Demand"/>
      <sheetName val="Urology Demand"/>
      <sheetName val="Gastro Demand"/>
      <sheetName val="Cardiology Demand"/>
      <sheetName val="Breast Demand"/>
      <sheetName val="Circulation"/>
      <sheetName val="Sheet3"/>
      <sheetName val="Capacity vs. Demand Urology"/>
      <sheetName val="Sheet8"/>
      <sheetName val="Sheet9"/>
      <sheetName val="OP WL Raw Data"/>
      <sheetName val="Report"/>
    </sheetNames>
    <sheetDataSet>
      <sheetData sheetId="0">
        <row r="4">
          <cell r="B4" t="str">
            <v>101 - Urology</v>
          </cell>
        </row>
        <row r="5">
          <cell r="B5" t="str">
            <v>103 - Breast Surgery</v>
          </cell>
        </row>
        <row r="6">
          <cell r="B6" t="str">
            <v>104 - Colorectal Surgery</v>
          </cell>
        </row>
        <row r="7">
          <cell r="B7" t="str">
            <v>120 - Ear, Nose &amp; Throat</v>
          </cell>
        </row>
        <row r="8">
          <cell r="B8" t="str">
            <v>140 - Maxillo Facial</v>
          </cell>
        </row>
        <row r="9">
          <cell r="B9" t="str">
            <v>301 - Gastroenterology</v>
          </cell>
        </row>
        <row r="10">
          <cell r="B10" t="str">
            <v>303 - Clinical Haematology</v>
          </cell>
        </row>
        <row r="11">
          <cell r="B11" t="str">
            <v>320 - Cardiology</v>
          </cell>
        </row>
        <row r="12">
          <cell r="B12" t="str">
            <v>330 - Dermatology</v>
          </cell>
        </row>
        <row r="13">
          <cell r="B13" t="str">
            <v>340 - Respiratory Medicine</v>
          </cell>
        </row>
        <row r="14">
          <cell r="B14" t="str">
            <v>400 - Neurology</v>
          </cell>
        </row>
        <row r="15">
          <cell r="B15" t="str">
            <v>502 - Gynaecology</v>
          </cell>
        </row>
        <row r="19">
          <cell r="B19">
            <v>0.5</v>
          </cell>
        </row>
        <row r="20">
          <cell r="B20">
            <v>0.65</v>
          </cell>
        </row>
        <row r="21">
          <cell r="B21">
            <v>0.75</v>
          </cell>
        </row>
        <row r="22">
          <cell r="B22">
            <v>0.8</v>
          </cell>
        </row>
        <row r="23">
          <cell r="B23">
            <v>0.85</v>
          </cell>
        </row>
        <row r="24">
          <cell r="B24">
            <v>0.9</v>
          </cell>
        </row>
        <row r="25">
          <cell r="B25">
            <v>0.95</v>
          </cell>
        </row>
        <row r="26">
          <cell r="B26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&amp;E Front Door"/>
      <sheetName val="Amb Care Pivot"/>
      <sheetName val="Within ED"/>
      <sheetName val="Within Hospital"/>
      <sheetName val="Exit Hospital"/>
      <sheetName val="Pivot Weekly (KPIs)"/>
      <sheetName val="Scheme Breakdown"/>
      <sheetName val="Scheme Breakdown Pivots"/>
      <sheetName val="lists"/>
      <sheetName val="Disch Pivot"/>
      <sheetName val="WHH_OccuBedvsBreach"/>
      <sheetName val="QEH_OccuBedvsBreach"/>
      <sheetName val="Trust_OccuBedvsBreach"/>
      <sheetName val="JB hide"/>
      <sheetName val="Formatting"/>
      <sheetName val="Notes"/>
    </sheetNames>
    <sheetDataSet>
      <sheetData sheetId="0">
        <row r="7">
          <cell r="Z7">
            <v>43087</v>
          </cell>
          <cell r="AA7">
            <v>43094</v>
          </cell>
          <cell r="AB7">
            <v>43101</v>
          </cell>
          <cell r="AC7">
            <v>43108</v>
          </cell>
          <cell r="AD7">
            <v>43115</v>
          </cell>
          <cell r="AE7">
            <v>43122</v>
          </cell>
          <cell r="AF7">
            <v>43129</v>
          </cell>
          <cell r="AG7">
            <v>43136</v>
          </cell>
          <cell r="AH7">
            <v>43143</v>
          </cell>
          <cell r="AI7">
            <v>43150</v>
          </cell>
          <cell r="AJ7">
            <v>43157</v>
          </cell>
          <cell r="AK7">
            <v>43164</v>
          </cell>
          <cell r="AL7">
            <v>43171</v>
          </cell>
          <cell r="AM7">
            <v>43178</v>
          </cell>
          <cell r="AN7">
            <v>43185</v>
          </cell>
          <cell r="AO7">
            <v>43192</v>
          </cell>
          <cell r="AP7">
            <v>43199</v>
          </cell>
          <cell r="AQ7">
            <v>43206</v>
          </cell>
          <cell r="AR7">
            <v>43213</v>
          </cell>
          <cell r="AS7">
            <v>43220</v>
          </cell>
          <cell r="AT7">
            <v>43227</v>
          </cell>
          <cell r="AU7">
            <v>43234</v>
          </cell>
          <cell r="AV7">
            <v>43241</v>
          </cell>
          <cell r="AW7">
            <v>43248</v>
          </cell>
          <cell r="AX7">
            <v>43255</v>
          </cell>
          <cell r="AY7">
            <v>43262</v>
          </cell>
        </row>
      </sheetData>
      <sheetData sheetId="1"/>
      <sheetData sheetId="2"/>
      <sheetData sheetId="3"/>
      <sheetData sheetId="4"/>
      <sheetData sheetId="5"/>
      <sheetData sheetId="6">
        <row r="8">
          <cell r="F8">
            <v>43087</v>
          </cell>
          <cell r="G8">
            <v>43094</v>
          </cell>
          <cell r="H8">
            <v>43101</v>
          </cell>
          <cell r="I8">
            <v>43108</v>
          </cell>
          <cell r="J8">
            <v>43115</v>
          </cell>
          <cell r="K8">
            <v>43122</v>
          </cell>
          <cell r="L8">
            <v>43129</v>
          </cell>
          <cell r="M8">
            <v>43136</v>
          </cell>
          <cell r="N8">
            <v>43143</v>
          </cell>
          <cell r="O8">
            <v>43150</v>
          </cell>
          <cell r="P8">
            <v>43157</v>
          </cell>
          <cell r="Q8">
            <v>43164</v>
          </cell>
          <cell r="R8">
            <v>43171</v>
          </cell>
          <cell r="S8">
            <v>43178</v>
          </cell>
          <cell r="T8">
            <v>43185</v>
          </cell>
          <cell r="U8">
            <v>43192</v>
          </cell>
          <cell r="V8">
            <v>43199</v>
          </cell>
          <cell r="W8">
            <v>43206</v>
          </cell>
          <cell r="X8">
            <v>43213</v>
          </cell>
          <cell r="Y8">
            <v>43220</v>
          </cell>
          <cell r="Z8">
            <v>43227</v>
          </cell>
          <cell r="AA8">
            <v>43234</v>
          </cell>
          <cell r="AB8">
            <v>43241</v>
          </cell>
          <cell r="AC8">
            <v>43248</v>
          </cell>
          <cell r="AU8">
            <v>42905</v>
          </cell>
          <cell r="AV8">
            <v>42912</v>
          </cell>
          <cell r="AW8">
            <v>42919</v>
          </cell>
          <cell r="AX8">
            <v>42926</v>
          </cell>
          <cell r="AY8">
            <v>42933</v>
          </cell>
          <cell r="AZ8">
            <v>42940</v>
          </cell>
          <cell r="BA8">
            <v>42947</v>
          </cell>
          <cell r="BB8">
            <v>42954</v>
          </cell>
        </row>
      </sheetData>
      <sheetData sheetId="7"/>
      <sheetData sheetId="8">
        <row r="1">
          <cell r="A1" t="str">
            <v>Trust Wide</v>
          </cell>
        </row>
        <row r="2">
          <cell r="A2" t="str">
            <v>K&amp;C</v>
          </cell>
        </row>
        <row r="3">
          <cell r="A3" t="str">
            <v>WHH</v>
          </cell>
        </row>
        <row r="4">
          <cell r="A4" t="str">
            <v>QEQM</v>
          </cell>
        </row>
      </sheetData>
      <sheetData sheetId="9"/>
      <sheetData sheetId="10" refreshError="1"/>
      <sheetData sheetId="11" refreshError="1"/>
      <sheetData sheetId="12" refreshError="1"/>
      <sheetData sheetId="13"/>
      <sheetData sheetId="14">
        <row r="20">
          <cell r="C20" t="str">
            <v>b</v>
          </cell>
        </row>
      </sheetData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formation"/>
      <sheetName val="1. Activity"/>
      <sheetName val="2. Trajectory"/>
      <sheetName val="Data Validation"/>
      <sheetName val="Required Traj"/>
      <sheetName val="Settings"/>
      <sheetName val="Triangulation Data"/>
    </sheetNames>
    <sheetDataSet>
      <sheetData sheetId="0"/>
      <sheetData sheetId="1"/>
      <sheetData sheetId="2"/>
      <sheetData sheetId="3"/>
      <sheetData sheetId="4"/>
      <sheetData sheetId="5"/>
      <sheetData sheetId="6">
        <row r="28">
          <cell r="B28">
            <v>500000</v>
          </cell>
        </row>
      </sheetData>
      <sheetData sheetId="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119.59744189815" createdVersion="6" refreshedVersion="6" minRefreshableVersion="3" recordCount="30" xr:uid="{7139E05A-4965-4428-BB9D-1728F47EC8BD}">
  <cacheSource type="worksheet">
    <worksheetSource name="Table1"/>
  </cacheSource>
  <cacheFields count="5">
    <cacheField name="Site" numFmtId="0">
      <sharedItems count="2">
        <s v="QEQM"/>
        <s v="WHH"/>
      </sharedItems>
    </cacheField>
    <cacheField name="Date" numFmtId="0">
      <sharedItems count="15">
        <s v="2022-04"/>
        <s v="2022-05"/>
        <s v="2022-06"/>
        <s v="2022-07"/>
        <s v="2022-08"/>
        <s v="2022-09"/>
        <s v="2022-10"/>
        <s v="2022-11"/>
        <s v="2022-12"/>
        <s v="2023-01"/>
        <s v="2023-02"/>
        <s v="2023-03"/>
        <s v="2023-04"/>
        <s v="2023-05"/>
        <s v="2023-06"/>
      </sharedItems>
    </cacheField>
    <cacheField name="Num" numFmtId="0">
      <sharedItems containsSemiMixedTypes="0" containsString="0" containsNumber="1" containsInteger="1" minValue="1948" maxValue="3140"/>
    </cacheField>
    <cacheField name="Denom" numFmtId="0">
      <sharedItems containsSemiMixedTypes="0" containsString="0" containsNumber="1" containsInteger="1" minValue="5024" maxValue="6877"/>
    </cacheField>
    <cacheField name="Percentage" numFmtId="164">
      <sharedItems containsSemiMixedTypes="0" containsString="0" containsNumber="1" minValue="0.35471820691895406" maxValue="0.5208515093351945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119.603345138887" createdVersion="6" refreshedVersion="6" minRefreshableVersion="3" recordCount="30" xr:uid="{0787EB2C-81FF-464D-BD53-424D443AFE14}">
  <cacheSource type="worksheet">
    <worksheetSource name="Table3"/>
  </cacheSource>
  <cacheFields count="5">
    <cacheField name="Site" numFmtId="0">
      <sharedItems count="2">
        <s v="QEQM"/>
        <s v="WHH"/>
      </sharedItems>
    </cacheField>
    <cacheField name="Date" numFmtId="0">
      <sharedItems count="15">
        <s v="2022-04"/>
        <s v="2022-05"/>
        <s v="2022-06"/>
        <s v="2022-07"/>
        <s v="2022-08"/>
        <s v="2022-09"/>
        <s v="2022-10"/>
        <s v="2022-11"/>
        <s v="2022-12"/>
        <s v="2023-01"/>
        <s v="2023-02"/>
        <s v="2023-03"/>
        <s v="2023-04"/>
        <s v="2023-05"/>
        <s v="2023-06"/>
      </sharedItems>
    </cacheField>
    <cacheField name="N. Admitted (no breach)" numFmtId="0">
      <sharedItems containsSemiMixedTypes="0" containsString="0" containsNumber="1" containsInteger="1" minValue="321" maxValue="717"/>
    </cacheField>
    <cacheField name="TOT Admitted" numFmtId="0">
      <sharedItems containsSemiMixedTypes="0" containsString="0" containsNumber="1" containsInteger="1" minValue="1464" maxValue="2350"/>
    </cacheField>
    <cacheField name="Percentage" numFmtId="9">
      <sharedItems containsSemiMixedTypes="0" containsString="0" containsNumber="1" minValue="0.17386883579054396" maxValue="0.36977823620422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x v="0"/>
    <x v="0"/>
    <n v="2677"/>
    <n v="5161"/>
    <n v="0.51869792675838011"/>
  </r>
  <r>
    <x v="0"/>
    <x v="1"/>
    <n v="2985"/>
    <n v="5731"/>
    <n v="0.52085150933519453"/>
  </r>
  <r>
    <x v="0"/>
    <x v="2"/>
    <n v="2741"/>
    <n v="5389"/>
    <n v="0.5086286880682872"/>
  </r>
  <r>
    <x v="0"/>
    <x v="3"/>
    <n v="2659"/>
    <n v="5481"/>
    <n v="0.485130450647692"/>
  </r>
  <r>
    <x v="0"/>
    <x v="4"/>
    <n v="1948"/>
    <n v="5024"/>
    <n v="0.38773885350318471"/>
  </r>
  <r>
    <x v="0"/>
    <x v="5"/>
    <n v="2227"/>
    <n v="5062"/>
    <n v="0.43994468589490321"/>
  </r>
  <r>
    <x v="0"/>
    <x v="6"/>
    <n v="2549"/>
    <n v="5509"/>
    <n v="0.46269740424759487"/>
  </r>
  <r>
    <x v="0"/>
    <x v="7"/>
    <n v="2604"/>
    <n v="5623"/>
    <n v="0.46309799039658545"/>
  </r>
  <r>
    <x v="0"/>
    <x v="8"/>
    <n v="2750"/>
    <n v="6196"/>
    <n v="0.44383473208521629"/>
  </r>
  <r>
    <x v="0"/>
    <x v="9"/>
    <n v="2328"/>
    <n v="5504"/>
    <n v="0.42296511627906974"/>
  </r>
  <r>
    <x v="0"/>
    <x v="10"/>
    <n v="2041"/>
    <n v="5178"/>
    <n v="0.39416763229045965"/>
  </r>
  <r>
    <x v="0"/>
    <x v="11"/>
    <n v="2185"/>
    <n v="5852"/>
    <n v="0.37337662337662336"/>
  </r>
  <r>
    <x v="0"/>
    <x v="12"/>
    <n v="2069"/>
    <n v="5200"/>
    <n v="0.39788461538461539"/>
  </r>
  <r>
    <x v="0"/>
    <x v="13"/>
    <n v="2223"/>
    <n v="5633"/>
    <n v="0.39463873601988281"/>
  </r>
  <r>
    <x v="0"/>
    <x v="14"/>
    <n v="2520"/>
    <n v="5604"/>
    <n v="0.44967880085653106"/>
  </r>
  <r>
    <x v="1"/>
    <x v="0"/>
    <n v="2794"/>
    <n v="6417"/>
    <n v="0.43540595293750972"/>
  </r>
  <r>
    <x v="1"/>
    <x v="1"/>
    <n v="3046"/>
    <n v="6877"/>
    <n v="0.44292569434346374"/>
  </r>
  <r>
    <x v="1"/>
    <x v="2"/>
    <n v="2693"/>
    <n v="6728"/>
    <n v="0.40026753864447084"/>
  </r>
  <r>
    <x v="1"/>
    <x v="3"/>
    <n v="2673"/>
    <n v="6697"/>
    <n v="0.39913394057040463"/>
  </r>
  <r>
    <x v="1"/>
    <x v="4"/>
    <n v="2429"/>
    <n v="6196"/>
    <n v="0.39202711426726922"/>
  </r>
  <r>
    <x v="1"/>
    <x v="5"/>
    <n v="2541"/>
    <n v="6231"/>
    <n v="0.40779971112181029"/>
  </r>
  <r>
    <x v="1"/>
    <x v="6"/>
    <n v="2653"/>
    <n v="6517"/>
    <n v="0.4070891514500537"/>
  </r>
  <r>
    <x v="1"/>
    <x v="7"/>
    <n v="2857"/>
    <n v="6271"/>
    <n v="0.4555892202200606"/>
  </r>
  <r>
    <x v="1"/>
    <x v="8"/>
    <n v="2184"/>
    <n v="6157"/>
    <n v="0.35471820691895406"/>
  </r>
  <r>
    <x v="1"/>
    <x v="9"/>
    <n v="2233"/>
    <n v="5586"/>
    <n v="0.39974937343358397"/>
  </r>
  <r>
    <x v="1"/>
    <x v="10"/>
    <n v="2447"/>
    <n v="5832"/>
    <n v="0.41958161865569271"/>
  </r>
  <r>
    <x v="1"/>
    <x v="11"/>
    <n v="2671"/>
    <n v="6596"/>
    <n v="0.40494238932686477"/>
  </r>
  <r>
    <x v="1"/>
    <x v="12"/>
    <n v="2726"/>
    <n v="5693"/>
    <n v="0.47883365536623923"/>
  </r>
  <r>
    <x v="1"/>
    <x v="13"/>
    <n v="3078"/>
    <n v="6182"/>
    <n v="0.49789712067292141"/>
  </r>
  <r>
    <x v="1"/>
    <x v="14"/>
    <n v="3140"/>
    <n v="6150"/>
    <n v="0.5105691056910569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x v="0"/>
    <x v="0"/>
    <n v="509"/>
    <n v="1611"/>
    <n v="0.3159528243327126"/>
  </r>
  <r>
    <x v="0"/>
    <x v="1"/>
    <n v="600"/>
    <n v="1772"/>
    <n v="0.33860045146726864"/>
  </r>
  <r>
    <x v="0"/>
    <x v="2"/>
    <n v="557"/>
    <n v="1647"/>
    <n v="0.3381906496660595"/>
  </r>
  <r>
    <x v="0"/>
    <x v="3"/>
    <n v="522"/>
    <n v="1690"/>
    <n v="0.30887573964497039"/>
  </r>
  <r>
    <x v="0"/>
    <x v="4"/>
    <n v="486"/>
    <n v="1723"/>
    <n v="0.2820661636680209"/>
  </r>
  <r>
    <x v="0"/>
    <x v="5"/>
    <n v="431"/>
    <n v="1573"/>
    <n v="0.27399872854418311"/>
  </r>
  <r>
    <x v="0"/>
    <x v="6"/>
    <n v="468"/>
    <n v="1642"/>
    <n v="0.28501827040194883"/>
  </r>
  <r>
    <x v="0"/>
    <x v="7"/>
    <n v="494"/>
    <n v="1707"/>
    <n v="0.28939660222612773"/>
  </r>
  <r>
    <x v="0"/>
    <x v="8"/>
    <n v="553"/>
    <n v="1856"/>
    <n v="0.29795258620689657"/>
  </r>
  <r>
    <x v="0"/>
    <x v="9"/>
    <n v="407"/>
    <n v="1594"/>
    <n v="0.25533249686323711"/>
  </r>
  <r>
    <x v="0"/>
    <x v="10"/>
    <n v="421"/>
    <n v="1464"/>
    <n v="0.28756830601092898"/>
  </r>
  <r>
    <x v="0"/>
    <x v="11"/>
    <n v="461"/>
    <n v="1747"/>
    <n v="0.26388093875214652"/>
  </r>
  <r>
    <x v="0"/>
    <x v="12"/>
    <n v="480"/>
    <n v="1618"/>
    <n v="0.29666254635352285"/>
  </r>
  <r>
    <x v="0"/>
    <x v="13"/>
    <n v="517"/>
    <n v="1816"/>
    <n v="0.28469162995594716"/>
  </r>
  <r>
    <x v="0"/>
    <x v="14"/>
    <n v="717"/>
    <n v="1939"/>
    <n v="0.369778236204229"/>
  </r>
  <r>
    <x v="1"/>
    <x v="0"/>
    <n v="439"/>
    <n v="2113"/>
    <n v="0.20776147657359204"/>
  </r>
  <r>
    <x v="1"/>
    <x v="1"/>
    <n v="464"/>
    <n v="2161"/>
    <n v="0.21471540953262377"/>
  </r>
  <r>
    <x v="1"/>
    <x v="2"/>
    <n v="506"/>
    <n v="2350"/>
    <n v="0.21531914893617021"/>
  </r>
  <r>
    <x v="1"/>
    <x v="3"/>
    <n v="479"/>
    <n v="2320"/>
    <n v="0.20646551724137932"/>
  </r>
  <r>
    <x v="1"/>
    <x v="4"/>
    <n v="437"/>
    <n v="2066"/>
    <n v="0.21151984511132624"/>
  </r>
  <r>
    <x v="1"/>
    <x v="5"/>
    <n v="448"/>
    <n v="2062"/>
    <n v="0.21726479146459748"/>
  </r>
  <r>
    <x v="1"/>
    <x v="6"/>
    <n v="483"/>
    <n v="1983"/>
    <n v="0.24357034795763993"/>
  </r>
  <r>
    <x v="1"/>
    <x v="7"/>
    <n v="410"/>
    <n v="1830"/>
    <n v="0.22404371584699453"/>
  </r>
  <r>
    <x v="1"/>
    <x v="8"/>
    <n v="342"/>
    <n v="1967"/>
    <n v="0.17386883579054396"/>
  </r>
  <r>
    <x v="1"/>
    <x v="9"/>
    <n v="321"/>
    <n v="1724"/>
    <n v="0.18619489559164734"/>
  </r>
  <r>
    <x v="1"/>
    <x v="10"/>
    <n v="427"/>
    <n v="1750"/>
    <n v="0.24399999999999999"/>
  </r>
  <r>
    <x v="1"/>
    <x v="11"/>
    <n v="463"/>
    <n v="2080"/>
    <n v="0.22259615384615383"/>
  </r>
  <r>
    <x v="1"/>
    <x v="12"/>
    <n v="600"/>
    <n v="1974"/>
    <n v="0.303951367781155"/>
  </r>
  <r>
    <x v="1"/>
    <x v="13"/>
    <n v="646"/>
    <n v="2115"/>
    <n v="0.30543735224586288"/>
  </r>
  <r>
    <x v="1"/>
    <x v="14"/>
    <n v="632"/>
    <n v="2043"/>
    <n v="0.309348996573666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BF246A6-03DB-4E2E-81A0-A86493E10D50}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3:B14" firstHeaderRow="0" firstDataRow="1" firstDataCol="0" rowPageCount="2" colPageCount="1"/>
  <pivotFields count="5">
    <pivotField axis="axisPage" showAll="0">
      <items count="3">
        <item x="0"/>
        <item x="1"/>
        <item t="default"/>
      </items>
    </pivotField>
    <pivotField axis="axisPage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numFmtId="9" showAll="0"/>
  </pivotFields>
  <rowItems count="1">
    <i/>
  </rowItems>
  <colFields count="1">
    <field x="-2"/>
  </colFields>
  <colItems count="2">
    <i>
      <x/>
    </i>
    <i i="1">
      <x v="1"/>
    </i>
  </colItems>
  <pageFields count="2">
    <pageField fld="0" hier="-1"/>
    <pageField fld="1" hier="-1"/>
  </pageFields>
  <dataFields count="2">
    <dataField name="Sum of Number Admitted" fld="2" baseField="0" baseItem="0"/>
    <dataField name="Sum of TOT Admitted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4576988-60BD-49F3-9A76-92D131FE9B75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3:B14" firstHeaderRow="0" firstDataRow="1" firstDataCol="0" rowPageCount="2" colPageCount="1"/>
  <pivotFields count="5">
    <pivotField axis="axisPage" showAll="0">
      <items count="3">
        <item x="0"/>
        <item x="1"/>
        <item t="default"/>
      </items>
    </pivotField>
    <pivotField axis="axisPage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numFmtId="164" showAll="0"/>
  </pivotFields>
  <rowItems count="1">
    <i/>
  </rowItems>
  <colFields count="1">
    <field x="-2"/>
  </colFields>
  <colItems count="2">
    <i>
      <x/>
    </i>
    <i i="1">
      <x v="1"/>
    </i>
  </colItems>
  <pageFields count="2">
    <pageField fld="0" hier="-1"/>
    <pageField fld="1" hier="-1"/>
  </pageFields>
  <dataFields count="2">
    <dataField name="Sum of Number" fld="2" baseField="0" baseItem="0"/>
    <dataField name="Sum of TOTAL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3784D7A-6EC9-4123-86FA-2E239AE3E605}" name="Table3" displayName="Table3" ref="A19:E49" totalsRowShown="0">
  <autoFilter ref="A19:E49" xr:uid="{6079CB84-7F7F-43AD-BF6F-E1BC0F12C304}"/>
  <tableColumns count="5">
    <tableColumn id="1" xr3:uid="{4F204F26-F35D-4BCD-A7A3-2101DC709BE3}" name="Site"/>
    <tableColumn id="2" xr3:uid="{9A19AA44-60ED-45B5-89FC-211F529E2474}" name="Date"/>
    <tableColumn id="3" xr3:uid="{EE35A680-C595-4DF1-B5A4-29131E595686}" name="N. Admitted (no breach)"/>
    <tableColumn id="4" xr3:uid="{5FDB016C-ABF3-4062-9A7A-AD899ABD0697}" name="TOT Admitted"/>
    <tableColumn id="5" xr3:uid="{1450AD2D-3F73-42BC-82B9-A7B227F7778E}" name="Percentage" dataDxfId="1" dataCellStyle="Percent">
      <calculatedColumnFormula>C20/D20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F318CA4-908C-4AD4-8461-B34086C252A0}" name="Table1" displayName="Table1" ref="A10:E40" totalsRowShown="0">
  <autoFilter ref="A10:E40" xr:uid="{CE83BFB0-4E2C-45DD-8C15-720255CF25C1}"/>
  <tableColumns count="5">
    <tableColumn id="1" xr3:uid="{B5157BBF-9B7D-43C7-AF07-117268C1F224}" name="Site"/>
    <tableColumn id="2" xr3:uid="{D35A19C6-8DF2-4A09-B630-A3A80138EAF2}" name="Date"/>
    <tableColumn id="3" xr3:uid="{721CD88E-0827-4172-B03F-F442AF6EA64E}" name="Number"/>
    <tableColumn id="4" xr3:uid="{396587C4-97DB-4799-AA10-A6FD75775413}" name="TOTAL"/>
    <tableColumn id="5" xr3:uid="{1906F992-A735-4A1C-B11A-86B257571822}" name="Percentage" dataDxfId="0" dataCellStyle="Percent">
      <calculatedColumnFormula>C11/D11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BFC35-55E6-4E03-B3EF-1298455A9134}">
  <dimension ref="A13:E49"/>
  <sheetViews>
    <sheetView showGridLines="0" topLeftCell="A13" workbookViewId="0">
      <selection activeCell="E19" sqref="E19"/>
    </sheetView>
  </sheetViews>
  <sheetFormatPr defaultRowHeight="13" x14ac:dyDescent="0.3"/>
  <cols>
    <col min="3" max="3" width="21.3984375" customWidth="1"/>
    <col min="4" max="4" width="15" customWidth="1"/>
    <col min="5" max="5" width="11.59765625" customWidth="1"/>
  </cols>
  <sheetData>
    <row r="13" spans="1:2" ht="23.5" x14ac:dyDescent="0.3">
      <c r="A13" s="1" t="s">
        <v>21</v>
      </c>
    </row>
    <row r="15" spans="1:2" x14ac:dyDescent="0.3">
      <c r="A15" s="2" t="s">
        <v>0</v>
      </c>
      <c r="B15" s="2" t="s">
        <v>22</v>
      </c>
    </row>
    <row r="16" spans="1:2" x14ac:dyDescent="0.3">
      <c r="A16" s="2"/>
      <c r="B16" s="2"/>
    </row>
    <row r="17" spans="1:5" ht="13.5" thickBot="1" x14ac:dyDescent="0.35">
      <c r="A17" s="5" t="s">
        <v>25</v>
      </c>
      <c r="B17" s="5"/>
      <c r="C17" s="5"/>
      <c r="D17" s="5"/>
      <c r="E17" s="5"/>
    </row>
    <row r="19" spans="1:5" x14ac:dyDescent="0.3">
      <c r="A19" t="s">
        <v>3</v>
      </c>
      <c r="B19" t="s">
        <v>19</v>
      </c>
      <c r="C19" t="s">
        <v>23</v>
      </c>
      <c r="D19" t="s">
        <v>24</v>
      </c>
      <c r="E19" t="s">
        <v>20</v>
      </c>
    </row>
    <row r="20" spans="1:5" x14ac:dyDescent="0.3">
      <c r="A20" t="s">
        <v>2</v>
      </c>
      <c r="B20" t="s">
        <v>4</v>
      </c>
      <c r="C20">
        <v>509</v>
      </c>
      <c r="D20">
        <v>1611</v>
      </c>
      <c r="E20" s="3">
        <f>C20/D20</f>
        <v>0.3159528243327126</v>
      </c>
    </row>
    <row r="21" spans="1:5" x14ac:dyDescent="0.3">
      <c r="A21" t="s">
        <v>2</v>
      </c>
      <c r="B21" t="s">
        <v>5</v>
      </c>
      <c r="C21">
        <v>600</v>
      </c>
      <c r="D21">
        <v>1772</v>
      </c>
      <c r="E21" s="3">
        <f t="shared" ref="E21:E49" si="0">C21/D21</f>
        <v>0.33860045146726864</v>
      </c>
    </row>
    <row r="22" spans="1:5" x14ac:dyDescent="0.3">
      <c r="A22" t="s">
        <v>2</v>
      </c>
      <c r="B22" t="s">
        <v>6</v>
      </c>
      <c r="C22">
        <v>557</v>
      </c>
      <c r="D22">
        <v>1647</v>
      </c>
      <c r="E22" s="3">
        <f t="shared" si="0"/>
        <v>0.3381906496660595</v>
      </c>
    </row>
    <row r="23" spans="1:5" x14ac:dyDescent="0.3">
      <c r="A23" t="s">
        <v>2</v>
      </c>
      <c r="B23" t="s">
        <v>7</v>
      </c>
      <c r="C23">
        <v>522</v>
      </c>
      <c r="D23">
        <v>1690</v>
      </c>
      <c r="E23" s="3">
        <f t="shared" si="0"/>
        <v>0.30887573964497039</v>
      </c>
    </row>
    <row r="24" spans="1:5" x14ac:dyDescent="0.3">
      <c r="A24" t="s">
        <v>2</v>
      </c>
      <c r="B24" t="s">
        <v>8</v>
      </c>
      <c r="C24">
        <v>486</v>
      </c>
      <c r="D24">
        <v>1723</v>
      </c>
      <c r="E24" s="3">
        <f t="shared" si="0"/>
        <v>0.2820661636680209</v>
      </c>
    </row>
    <row r="25" spans="1:5" x14ac:dyDescent="0.3">
      <c r="A25" t="s">
        <v>2</v>
      </c>
      <c r="B25" t="s">
        <v>9</v>
      </c>
      <c r="C25">
        <v>431</v>
      </c>
      <c r="D25">
        <v>1573</v>
      </c>
      <c r="E25" s="3">
        <f t="shared" si="0"/>
        <v>0.27399872854418311</v>
      </c>
    </row>
    <row r="26" spans="1:5" x14ac:dyDescent="0.3">
      <c r="A26" t="s">
        <v>2</v>
      </c>
      <c r="B26" t="s">
        <v>10</v>
      </c>
      <c r="C26">
        <v>468</v>
      </c>
      <c r="D26">
        <v>1642</v>
      </c>
      <c r="E26" s="3">
        <f t="shared" si="0"/>
        <v>0.28501827040194883</v>
      </c>
    </row>
    <row r="27" spans="1:5" x14ac:dyDescent="0.3">
      <c r="A27" t="s">
        <v>2</v>
      </c>
      <c r="B27" t="s">
        <v>11</v>
      </c>
      <c r="C27">
        <v>494</v>
      </c>
      <c r="D27">
        <v>1707</v>
      </c>
      <c r="E27" s="3">
        <f t="shared" si="0"/>
        <v>0.28939660222612773</v>
      </c>
    </row>
    <row r="28" spans="1:5" x14ac:dyDescent="0.3">
      <c r="A28" t="s">
        <v>2</v>
      </c>
      <c r="B28" t="s">
        <v>12</v>
      </c>
      <c r="C28">
        <v>553</v>
      </c>
      <c r="D28">
        <v>1856</v>
      </c>
      <c r="E28" s="3">
        <f t="shared" si="0"/>
        <v>0.29795258620689657</v>
      </c>
    </row>
    <row r="29" spans="1:5" x14ac:dyDescent="0.3">
      <c r="A29" t="s">
        <v>2</v>
      </c>
      <c r="B29" t="s">
        <v>13</v>
      </c>
      <c r="C29">
        <v>407</v>
      </c>
      <c r="D29">
        <v>1594</v>
      </c>
      <c r="E29" s="3">
        <f t="shared" si="0"/>
        <v>0.25533249686323711</v>
      </c>
    </row>
    <row r="30" spans="1:5" x14ac:dyDescent="0.3">
      <c r="A30" t="s">
        <v>2</v>
      </c>
      <c r="B30" t="s">
        <v>14</v>
      </c>
      <c r="C30">
        <v>421</v>
      </c>
      <c r="D30">
        <v>1464</v>
      </c>
      <c r="E30" s="3">
        <f t="shared" si="0"/>
        <v>0.28756830601092898</v>
      </c>
    </row>
    <row r="31" spans="1:5" x14ac:dyDescent="0.3">
      <c r="A31" t="s">
        <v>2</v>
      </c>
      <c r="B31" t="s">
        <v>15</v>
      </c>
      <c r="C31">
        <v>461</v>
      </c>
      <c r="D31">
        <v>1747</v>
      </c>
      <c r="E31" s="3">
        <f t="shared" si="0"/>
        <v>0.26388093875214652</v>
      </c>
    </row>
    <row r="32" spans="1:5" x14ac:dyDescent="0.3">
      <c r="A32" t="s">
        <v>2</v>
      </c>
      <c r="B32" t="s">
        <v>16</v>
      </c>
      <c r="C32">
        <v>480</v>
      </c>
      <c r="D32">
        <v>1618</v>
      </c>
      <c r="E32" s="3">
        <f t="shared" si="0"/>
        <v>0.29666254635352285</v>
      </c>
    </row>
    <row r="33" spans="1:5" x14ac:dyDescent="0.3">
      <c r="A33" t="s">
        <v>2</v>
      </c>
      <c r="B33" t="s">
        <v>17</v>
      </c>
      <c r="C33">
        <v>517</v>
      </c>
      <c r="D33">
        <v>1816</v>
      </c>
      <c r="E33" s="3">
        <f t="shared" si="0"/>
        <v>0.28469162995594716</v>
      </c>
    </row>
    <row r="34" spans="1:5" x14ac:dyDescent="0.3">
      <c r="A34" t="s">
        <v>2</v>
      </c>
      <c r="B34" t="s">
        <v>18</v>
      </c>
      <c r="C34">
        <v>717</v>
      </c>
      <c r="D34">
        <v>1939</v>
      </c>
      <c r="E34" s="3">
        <f t="shared" si="0"/>
        <v>0.369778236204229</v>
      </c>
    </row>
    <row r="35" spans="1:5" x14ac:dyDescent="0.3">
      <c r="A35" t="s">
        <v>1</v>
      </c>
      <c r="B35" t="s">
        <v>4</v>
      </c>
      <c r="C35">
        <v>439</v>
      </c>
      <c r="D35">
        <v>2113</v>
      </c>
      <c r="E35" s="3">
        <f t="shared" si="0"/>
        <v>0.20776147657359204</v>
      </c>
    </row>
    <row r="36" spans="1:5" x14ac:dyDescent="0.3">
      <c r="A36" t="s">
        <v>1</v>
      </c>
      <c r="B36" t="s">
        <v>5</v>
      </c>
      <c r="C36">
        <v>464</v>
      </c>
      <c r="D36">
        <v>2161</v>
      </c>
      <c r="E36" s="3">
        <f t="shared" si="0"/>
        <v>0.21471540953262377</v>
      </c>
    </row>
    <row r="37" spans="1:5" x14ac:dyDescent="0.3">
      <c r="A37" t="s">
        <v>1</v>
      </c>
      <c r="B37" t="s">
        <v>6</v>
      </c>
      <c r="C37">
        <v>506</v>
      </c>
      <c r="D37">
        <v>2350</v>
      </c>
      <c r="E37" s="3">
        <f t="shared" si="0"/>
        <v>0.21531914893617021</v>
      </c>
    </row>
    <row r="38" spans="1:5" x14ac:dyDescent="0.3">
      <c r="A38" t="s">
        <v>1</v>
      </c>
      <c r="B38" t="s">
        <v>7</v>
      </c>
      <c r="C38">
        <v>479</v>
      </c>
      <c r="D38">
        <v>2320</v>
      </c>
      <c r="E38" s="3">
        <f t="shared" si="0"/>
        <v>0.20646551724137932</v>
      </c>
    </row>
    <row r="39" spans="1:5" x14ac:dyDescent="0.3">
      <c r="A39" t="s">
        <v>1</v>
      </c>
      <c r="B39" t="s">
        <v>8</v>
      </c>
      <c r="C39">
        <v>437</v>
      </c>
      <c r="D39">
        <v>2066</v>
      </c>
      <c r="E39" s="3">
        <f t="shared" si="0"/>
        <v>0.21151984511132624</v>
      </c>
    </row>
    <row r="40" spans="1:5" x14ac:dyDescent="0.3">
      <c r="A40" t="s">
        <v>1</v>
      </c>
      <c r="B40" t="s">
        <v>9</v>
      </c>
      <c r="C40">
        <v>448</v>
      </c>
      <c r="D40">
        <v>2062</v>
      </c>
      <c r="E40" s="3">
        <f t="shared" si="0"/>
        <v>0.21726479146459748</v>
      </c>
    </row>
    <row r="41" spans="1:5" x14ac:dyDescent="0.3">
      <c r="A41" t="s">
        <v>1</v>
      </c>
      <c r="B41" t="s">
        <v>10</v>
      </c>
      <c r="C41">
        <v>483</v>
      </c>
      <c r="D41">
        <v>1983</v>
      </c>
      <c r="E41" s="3">
        <f t="shared" si="0"/>
        <v>0.24357034795763993</v>
      </c>
    </row>
    <row r="42" spans="1:5" x14ac:dyDescent="0.3">
      <c r="A42" t="s">
        <v>1</v>
      </c>
      <c r="B42" t="s">
        <v>11</v>
      </c>
      <c r="C42">
        <v>410</v>
      </c>
      <c r="D42">
        <v>1830</v>
      </c>
      <c r="E42" s="3">
        <f t="shared" si="0"/>
        <v>0.22404371584699453</v>
      </c>
    </row>
    <row r="43" spans="1:5" x14ac:dyDescent="0.3">
      <c r="A43" t="s">
        <v>1</v>
      </c>
      <c r="B43" t="s">
        <v>12</v>
      </c>
      <c r="C43">
        <v>342</v>
      </c>
      <c r="D43">
        <v>1967</v>
      </c>
      <c r="E43" s="3">
        <f t="shared" si="0"/>
        <v>0.17386883579054396</v>
      </c>
    </row>
    <row r="44" spans="1:5" x14ac:dyDescent="0.3">
      <c r="A44" t="s">
        <v>1</v>
      </c>
      <c r="B44" t="s">
        <v>13</v>
      </c>
      <c r="C44">
        <v>321</v>
      </c>
      <c r="D44">
        <v>1724</v>
      </c>
      <c r="E44" s="3">
        <f t="shared" si="0"/>
        <v>0.18619489559164734</v>
      </c>
    </row>
    <row r="45" spans="1:5" x14ac:dyDescent="0.3">
      <c r="A45" t="s">
        <v>1</v>
      </c>
      <c r="B45" t="s">
        <v>14</v>
      </c>
      <c r="C45">
        <v>427</v>
      </c>
      <c r="D45">
        <v>1750</v>
      </c>
      <c r="E45" s="3">
        <f t="shared" si="0"/>
        <v>0.24399999999999999</v>
      </c>
    </row>
    <row r="46" spans="1:5" x14ac:dyDescent="0.3">
      <c r="A46" t="s">
        <v>1</v>
      </c>
      <c r="B46" t="s">
        <v>15</v>
      </c>
      <c r="C46">
        <v>463</v>
      </c>
      <c r="D46">
        <v>2080</v>
      </c>
      <c r="E46" s="3">
        <f t="shared" si="0"/>
        <v>0.22259615384615383</v>
      </c>
    </row>
    <row r="47" spans="1:5" x14ac:dyDescent="0.3">
      <c r="A47" t="s">
        <v>1</v>
      </c>
      <c r="B47" t="s">
        <v>16</v>
      </c>
      <c r="C47">
        <v>600</v>
      </c>
      <c r="D47">
        <v>1974</v>
      </c>
      <c r="E47" s="3">
        <f t="shared" si="0"/>
        <v>0.303951367781155</v>
      </c>
    </row>
    <row r="48" spans="1:5" x14ac:dyDescent="0.3">
      <c r="A48" t="s">
        <v>1</v>
      </c>
      <c r="B48" t="s">
        <v>17</v>
      </c>
      <c r="C48">
        <v>646</v>
      </c>
      <c r="D48">
        <v>2115</v>
      </c>
      <c r="E48" s="3">
        <f t="shared" si="0"/>
        <v>0.30543735224586288</v>
      </c>
    </row>
    <row r="49" spans="1:5" x14ac:dyDescent="0.3">
      <c r="A49" t="s">
        <v>1</v>
      </c>
      <c r="B49" t="s">
        <v>18</v>
      </c>
      <c r="C49">
        <v>632</v>
      </c>
      <c r="D49">
        <v>2043</v>
      </c>
      <c r="E49" s="3">
        <f t="shared" si="0"/>
        <v>0.30934899657366616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F79B1-4D8C-49AE-AF57-5214833E3B0E}">
  <dimension ref="A2:F14"/>
  <sheetViews>
    <sheetView showGridLines="0" workbookViewId="0">
      <selection activeCell="J20" sqref="J20"/>
    </sheetView>
  </sheetViews>
  <sheetFormatPr defaultRowHeight="13" x14ac:dyDescent="0.3"/>
  <cols>
    <col min="1" max="1" width="26.296875" bestFit="1" customWidth="1"/>
    <col min="2" max="2" width="18.09765625" bestFit="1" customWidth="1"/>
  </cols>
  <sheetData>
    <row r="2" spans="1:6" ht="23.5" x14ac:dyDescent="0.3">
      <c r="A2" s="1" t="s">
        <v>21</v>
      </c>
    </row>
    <row r="4" spans="1:6" x14ac:dyDescent="0.3">
      <c r="A4" s="2" t="s">
        <v>0</v>
      </c>
      <c r="B4" s="2" t="s">
        <v>22</v>
      </c>
    </row>
    <row r="7" spans="1:6" ht="13.5" thickBot="1" x14ac:dyDescent="0.35">
      <c r="A7" s="5" t="s">
        <v>29</v>
      </c>
      <c r="B7" s="5"/>
      <c r="C7" s="5"/>
      <c r="D7" s="5"/>
      <c r="E7" s="11"/>
      <c r="F7" s="11"/>
    </row>
    <row r="8" spans="1:6" x14ac:dyDescent="0.3">
      <c r="A8" s="11" t="s">
        <v>36</v>
      </c>
      <c r="B8" s="11"/>
      <c r="C8" s="11"/>
      <c r="D8" s="11"/>
      <c r="E8" s="11"/>
      <c r="F8" s="11"/>
    </row>
    <row r="10" spans="1:6" x14ac:dyDescent="0.3">
      <c r="A10" s="8" t="s">
        <v>3</v>
      </c>
      <c r="B10" t="s">
        <v>28</v>
      </c>
    </row>
    <row r="11" spans="1:6" x14ac:dyDescent="0.3">
      <c r="A11" s="8" t="s">
        <v>19</v>
      </c>
      <c r="B11" t="s">
        <v>28</v>
      </c>
    </row>
    <row r="13" spans="1:6" x14ac:dyDescent="0.3">
      <c r="A13" t="s">
        <v>32</v>
      </c>
      <c r="B13" t="s">
        <v>30</v>
      </c>
      <c r="C13" s="10" t="s">
        <v>20</v>
      </c>
    </row>
    <row r="14" spans="1:6" x14ac:dyDescent="0.3">
      <c r="A14" s="7">
        <v>14720</v>
      </c>
      <c r="B14" s="7">
        <v>55937</v>
      </c>
      <c r="C14" s="3">
        <f>A14/B14</f>
        <v>0.2631531901961135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1DEAE-1A2D-4A38-9053-1D58659EC0D2}">
  <dimension ref="A4:I40"/>
  <sheetViews>
    <sheetView showGridLines="0" workbookViewId="0">
      <selection activeCell="A10" sqref="A10"/>
    </sheetView>
  </sheetViews>
  <sheetFormatPr defaultRowHeight="13" x14ac:dyDescent="0.3"/>
  <cols>
    <col min="1" max="1" width="6.09765625" bestFit="1" customWidth="1"/>
    <col min="2" max="2" width="7.59765625" bestFit="1" customWidth="1"/>
    <col min="3" max="3" width="13.59765625" customWidth="1"/>
    <col min="4" max="4" width="9.796875" customWidth="1"/>
    <col min="5" max="5" width="11.796875" bestFit="1" customWidth="1"/>
  </cols>
  <sheetData>
    <row r="4" spans="1:9" ht="23.5" x14ac:dyDescent="0.3">
      <c r="A4" s="1" t="s">
        <v>21</v>
      </c>
    </row>
    <row r="6" spans="1:9" x14ac:dyDescent="0.3">
      <c r="A6" s="2" t="s">
        <v>0</v>
      </c>
      <c r="B6" s="2" t="s">
        <v>22</v>
      </c>
    </row>
    <row r="7" spans="1:9" x14ac:dyDescent="0.3">
      <c r="A7" s="2"/>
      <c r="B7" s="2"/>
    </row>
    <row r="8" spans="1:9" ht="13.5" thickBot="1" x14ac:dyDescent="0.35">
      <c r="A8" s="5" t="s">
        <v>26</v>
      </c>
      <c r="B8" s="6"/>
      <c r="C8" s="5"/>
      <c r="D8" s="5"/>
      <c r="E8" s="5"/>
      <c r="F8" s="5"/>
      <c r="G8" s="5"/>
      <c r="H8" s="5"/>
      <c r="I8" s="5"/>
    </row>
    <row r="10" spans="1:9" x14ac:dyDescent="0.3">
      <c r="A10" t="s">
        <v>3</v>
      </c>
      <c r="B10" t="s">
        <v>19</v>
      </c>
      <c r="C10" t="s">
        <v>34</v>
      </c>
      <c r="D10" t="s">
        <v>27</v>
      </c>
      <c r="E10" t="s">
        <v>20</v>
      </c>
    </row>
    <row r="11" spans="1:9" x14ac:dyDescent="0.3">
      <c r="A11" t="s">
        <v>2</v>
      </c>
      <c r="B11" t="s">
        <v>4</v>
      </c>
      <c r="C11">
        <v>2677</v>
      </c>
      <c r="D11">
        <v>5161</v>
      </c>
      <c r="E11" s="4">
        <f>C11/D11</f>
        <v>0.51869792675838011</v>
      </c>
    </row>
    <row r="12" spans="1:9" x14ac:dyDescent="0.3">
      <c r="A12" t="s">
        <v>2</v>
      </c>
      <c r="B12" t="s">
        <v>5</v>
      </c>
      <c r="C12">
        <v>2985</v>
      </c>
      <c r="D12">
        <v>5731</v>
      </c>
      <c r="E12" s="4">
        <f t="shared" ref="E12:E40" si="0">C12/D12</f>
        <v>0.52085150933519453</v>
      </c>
    </row>
    <row r="13" spans="1:9" x14ac:dyDescent="0.3">
      <c r="A13" t="s">
        <v>2</v>
      </c>
      <c r="B13" t="s">
        <v>6</v>
      </c>
      <c r="C13">
        <v>2741</v>
      </c>
      <c r="D13">
        <v>5389</v>
      </c>
      <c r="E13" s="4">
        <f t="shared" si="0"/>
        <v>0.5086286880682872</v>
      </c>
    </row>
    <row r="14" spans="1:9" x14ac:dyDescent="0.3">
      <c r="A14" t="s">
        <v>2</v>
      </c>
      <c r="B14" t="s">
        <v>7</v>
      </c>
      <c r="C14">
        <v>2659</v>
      </c>
      <c r="D14">
        <v>5481</v>
      </c>
      <c r="E14" s="4">
        <f t="shared" si="0"/>
        <v>0.485130450647692</v>
      </c>
    </row>
    <row r="15" spans="1:9" x14ac:dyDescent="0.3">
      <c r="A15" t="s">
        <v>2</v>
      </c>
      <c r="B15" t="s">
        <v>8</v>
      </c>
      <c r="C15">
        <v>1948</v>
      </c>
      <c r="D15">
        <v>5024</v>
      </c>
      <c r="E15" s="4">
        <f t="shared" si="0"/>
        <v>0.38773885350318471</v>
      </c>
    </row>
    <row r="16" spans="1:9" x14ac:dyDescent="0.3">
      <c r="A16" t="s">
        <v>2</v>
      </c>
      <c r="B16" t="s">
        <v>9</v>
      </c>
      <c r="C16">
        <v>2227</v>
      </c>
      <c r="D16">
        <v>5062</v>
      </c>
      <c r="E16" s="4">
        <f t="shared" si="0"/>
        <v>0.43994468589490321</v>
      </c>
    </row>
    <row r="17" spans="1:5" x14ac:dyDescent="0.3">
      <c r="A17" t="s">
        <v>2</v>
      </c>
      <c r="B17" t="s">
        <v>10</v>
      </c>
      <c r="C17">
        <v>2549</v>
      </c>
      <c r="D17">
        <v>5509</v>
      </c>
      <c r="E17" s="4">
        <f t="shared" si="0"/>
        <v>0.46269740424759487</v>
      </c>
    </row>
    <row r="18" spans="1:5" x14ac:dyDescent="0.3">
      <c r="A18" t="s">
        <v>2</v>
      </c>
      <c r="B18" t="s">
        <v>11</v>
      </c>
      <c r="C18">
        <v>2604</v>
      </c>
      <c r="D18">
        <v>5623</v>
      </c>
      <c r="E18" s="4">
        <f t="shared" si="0"/>
        <v>0.46309799039658545</v>
      </c>
    </row>
    <row r="19" spans="1:5" x14ac:dyDescent="0.3">
      <c r="A19" t="s">
        <v>2</v>
      </c>
      <c r="B19" t="s">
        <v>12</v>
      </c>
      <c r="C19">
        <v>2750</v>
      </c>
      <c r="D19">
        <v>6196</v>
      </c>
      <c r="E19" s="4">
        <f t="shared" si="0"/>
        <v>0.44383473208521629</v>
      </c>
    </row>
    <row r="20" spans="1:5" x14ac:dyDescent="0.3">
      <c r="A20" t="s">
        <v>2</v>
      </c>
      <c r="B20" t="s">
        <v>13</v>
      </c>
      <c r="C20">
        <v>2328</v>
      </c>
      <c r="D20">
        <v>5504</v>
      </c>
      <c r="E20" s="4">
        <f t="shared" si="0"/>
        <v>0.42296511627906974</v>
      </c>
    </row>
    <row r="21" spans="1:5" x14ac:dyDescent="0.3">
      <c r="A21" t="s">
        <v>2</v>
      </c>
      <c r="B21" t="s">
        <v>14</v>
      </c>
      <c r="C21">
        <v>2041</v>
      </c>
      <c r="D21">
        <v>5178</v>
      </c>
      <c r="E21" s="4">
        <f t="shared" si="0"/>
        <v>0.39416763229045965</v>
      </c>
    </row>
    <row r="22" spans="1:5" x14ac:dyDescent="0.3">
      <c r="A22" t="s">
        <v>2</v>
      </c>
      <c r="B22" t="s">
        <v>15</v>
      </c>
      <c r="C22">
        <v>2185</v>
      </c>
      <c r="D22">
        <v>5852</v>
      </c>
      <c r="E22" s="4">
        <f t="shared" si="0"/>
        <v>0.37337662337662336</v>
      </c>
    </row>
    <row r="23" spans="1:5" x14ac:dyDescent="0.3">
      <c r="A23" t="s">
        <v>2</v>
      </c>
      <c r="B23" t="s">
        <v>16</v>
      </c>
      <c r="C23">
        <v>2069</v>
      </c>
      <c r="D23">
        <v>5200</v>
      </c>
      <c r="E23" s="4">
        <f t="shared" si="0"/>
        <v>0.39788461538461539</v>
      </c>
    </row>
    <row r="24" spans="1:5" x14ac:dyDescent="0.3">
      <c r="A24" t="s">
        <v>2</v>
      </c>
      <c r="B24" t="s">
        <v>17</v>
      </c>
      <c r="C24">
        <v>2223</v>
      </c>
      <c r="D24">
        <v>5633</v>
      </c>
      <c r="E24" s="4">
        <f t="shared" si="0"/>
        <v>0.39463873601988281</v>
      </c>
    </row>
    <row r="25" spans="1:5" x14ac:dyDescent="0.3">
      <c r="A25" t="s">
        <v>2</v>
      </c>
      <c r="B25" t="s">
        <v>18</v>
      </c>
      <c r="C25">
        <v>2520</v>
      </c>
      <c r="D25">
        <v>5604</v>
      </c>
      <c r="E25" s="4">
        <f t="shared" si="0"/>
        <v>0.44967880085653106</v>
      </c>
    </row>
    <row r="26" spans="1:5" x14ac:dyDescent="0.3">
      <c r="A26" t="s">
        <v>1</v>
      </c>
      <c r="B26" t="s">
        <v>4</v>
      </c>
      <c r="C26">
        <v>2794</v>
      </c>
      <c r="D26">
        <v>6417</v>
      </c>
      <c r="E26" s="4">
        <f t="shared" si="0"/>
        <v>0.43540595293750972</v>
      </c>
    </row>
    <row r="27" spans="1:5" x14ac:dyDescent="0.3">
      <c r="A27" t="s">
        <v>1</v>
      </c>
      <c r="B27" t="s">
        <v>5</v>
      </c>
      <c r="C27">
        <v>3046</v>
      </c>
      <c r="D27">
        <v>6877</v>
      </c>
      <c r="E27" s="4">
        <f t="shared" si="0"/>
        <v>0.44292569434346374</v>
      </c>
    </row>
    <row r="28" spans="1:5" x14ac:dyDescent="0.3">
      <c r="A28" t="s">
        <v>1</v>
      </c>
      <c r="B28" t="s">
        <v>6</v>
      </c>
      <c r="C28">
        <v>2693</v>
      </c>
      <c r="D28">
        <v>6728</v>
      </c>
      <c r="E28" s="4">
        <f t="shared" si="0"/>
        <v>0.40026753864447084</v>
      </c>
    </row>
    <row r="29" spans="1:5" x14ac:dyDescent="0.3">
      <c r="A29" t="s">
        <v>1</v>
      </c>
      <c r="B29" t="s">
        <v>7</v>
      </c>
      <c r="C29">
        <v>2673</v>
      </c>
      <c r="D29">
        <v>6697</v>
      </c>
      <c r="E29" s="4">
        <f t="shared" si="0"/>
        <v>0.39913394057040463</v>
      </c>
    </row>
    <row r="30" spans="1:5" x14ac:dyDescent="0.3">
      <c r="A30" t="s">
        <v>1</v>
      </c>
      <c r="B30" t="s">
        <v>8</v>
      </c>
      <c r="C30">
        <v>2429</v>
      </c>
      <c r="D30">
        <v>6196</v>
      </c>
      <c r="E30" s="4">
        <f t="shared" si="0"/>
        <v>0.39202711426726922</v>
      </c>
    </row>
    <row r="31" spans="1:5" x14ac:dyDescent="0.3">
      <c r="A31" t="s">
        <v>1</v>
      </c>
      <c r="B31" t="s">
        <v>9</v>
      </c>
      <c r="C31">
        <v>2541</v>
      </c>
      <c r="D31">
        <v>6231</v>
      </c>
      <c r="E31" s="4">
        <f t="shared" si="0"/>
        <v>0.40779971112181029</v>
      </c>
    </row>
    <row r="32" spans="1:5" x14ac:dyDescent="0.3">
      <c r="A32" t="s">
        <v>1</v>
      </c>
      <c r="B32" t="s">
        <v>10</v>
      </c>
      <c r="C32">
        <v>2653</v>
      </c>
      <c r="D32">
        <v>6517</v>
      </c>
      <c r="E32" s="4">
        <f t="shared" si="0"/>
        <v>0.4070891514500537</v>
      </c>
    </row>
    <row r="33" spans="1:5" x14ac:dyDescent="0.3">
      <c r="A33" t="s">
        <v>1</v>
      </c>
      <c r="B33" t="s">
        <v>11</v>
      </c>
      <c r="C33">
        <v>2857</v>
      </c>
      <c r="D33">
        <v>6271</v>
      </c>
      <c r="E33" s="4">
        <f t="shared" si="0"/>
        <v>0.4555892202200606</v>
      </c>
    </row>
    <row r="34" spans="1:5" x14ac:dyDescent="0.3">
      <c r="A34" t="s">
        <v>1</v>
      </c>
      <c r="B34" t="s">
        <v>12</v>
      </c>
      <c r="C34">
        <v>2184</v>
      </c>
      <c r="D34">
        <v>6157</v>
      </c>
      <c r="E34" s="4">
        <f t="shared" si="0"/>
        <v>0.35471820691895406</v>
      </c>
    </row>
    <row r="35" spans="1:5" x14ac:dyDescent="0.3">
      <c r="A35" t="s">
        <v>1</v>
      </c>
      <c r="B35" t="s">
        <v>13</v>
      </c>
      <c r="C35">
        <v>2233</v>
      </c>
      <c r="D35">
        <v>5586</v>
      </c>
      <c r="E35" s="4">
        <f t="shared" si="0"/>
        <v>0.39974937343358397</v>
      </c>
    </row>
    <row r="36" spans="1:5" x14ac:dyDescent="0.3">
      <c r="A36" t="s">
        <v>1</v>
      </c>
      <c r="B36" t="s">
        <v>14</v>
      </c>
      <c r="C36">
        <v>2447</v>
      </c>
      <c r="D36">
        <v>5832</v>
      </c>
      <c r="E36" s="4">
        <f t="shared" si="0"/>
        <v>0.41958161865569271</v>
      </c>
    </row>
    <row r="37" spans="1:5" x14ac:dyDescent="0.3">
      <c r="A37" t="s">
        <v>1</v>
      </c>
      <c r="B37" t="s">
        <v>15</v>
      </c>
      <c r="C37">
        <v>2671</v>
      </c>
      <c r="D37">
        <v>6596</v>
      </c>
      <c r="E37" s="4">
        <f t="shared" si="0"/>
        <v>0.40494238932686477</v>
      </c>
    </row>
    <row r="38" spans="1:5" x14ac:dyDescent="0.3">
      <c r="A38" t="s">
        <v>1</v>
      </c>
      <c r="B38" t="s">
        <v>16</v>
      </c>
      <c r="C38">
        <v>2726</v>
      </c>
      <c r="D38">
        <v>5693</v>
      </c>
      <c r="E38" s="4">
        <f t="shared" si="0"/>
        <v>0.47883365536623923</v>
      </c>
    </row>
    <row r="39" spans="1:5" x14ac:dyDescent="0.3">
      <c r="A39" t="s">
        <v>1</v>
      </c>
      <c r="B39" t="s">
        <v>17</v>
      </c>
      <c r="C39">
        <v>3078</v>
      </c>
      <c r="D39">
        <v>6182</v>
      </c>
      <c r="E39" s="4">
        <f t="shared" si="0"/>
        <v>0.49789712067292141</v>
      </c>
    </row>
    <row r="40" spans="1:5" x14ac:dyDescent="0.3">
      <c r="A40" t="s">
        <v>1</v>
      </c>
      <c r="B40" t="s">
        <v>18</v>
      </c>
      <c r="C40">
        <v>3140</v>
      </c>
      <c r="D40">
        <v>6150</v>
      </c>
      <c r="E40" s="4">
        <f t="shared" si="0"/>
        <v>0.51056910569105696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1B97B-B7A1-4CB8-BE21-EB846963D410}">
  <dimension ref="A2:F14"/>
  <sheetViews>
    <sheetView showGridLines="0" tabSelected="1" workbookViewId="0">
      <selection activeCell="H24" sqref="H24"/>
    </sheetView>
  </sheetViews>
  <sheetFormatPr defaultRowHeight="13" x14ac:dyDescent="0.3"/>
  <cols>
    <col min="1" max="1" width="10.69921875" bestFit="1" customWidth="1"/>
    <col min="2" max="3" width="12.69921875" bestFit="1" customWidth="1"/>
  </cols>
  <sheetData>
    <row r="2" spans="1:6" ht="23.5" x14ac:dyDescent="0.3">
      <c r="A2" s="1" t="s">
        <v>21</v>
      </c>
    </row>
    <row r="4" spans="1:6" x14ac:dyDescent="0.3">
      <c r="A4" s="2" t="s">
        <v>0</v>
      </c>
      <c r="B4" s="2" t="s">
        <v>22</v>
      </c>
    </row>
    <row r="7" spans="1:6" ht="13.5" thickBot="1" x14ac:dyDescent="0.35">
      <c r="A7" s="5" t="s">
        <v>29</v>
      </c>
      <c r="B7" s="5"/>
      <c r="C7" s="5"/>
      <c r="D7" s="5"/>
      <c r="E7" s="5"/>
      <c r="F7" s="5"/>
    </row>
    <row r="8" spans="1:6" x14ac:dyDescent="0.3">
      <c r="A8" t="s">
        <v>35</v>
      </c>
    </row>
    <row r="10" spans="1:6" x14ac:dyDescent="0.3">
      <c r="A10" s="8" t="s">
        <v>3</v>
      </c>
      <c r="B10" t="s">
        <v>28</v>
      </c>
    </row>
    <row r="11" spans="1:6" x14ac:dyDescent="0.3">
      <c r="A11" s="8" t="s">
        <v>19</v>
      </c>
      <c r="B11" t="s">
        <v>28</v>
      </c>
    </row>
    <row r="13" spans="1:6" x14ac:dyDescent="0.3">
      <c r="A13" t="s">
        <v>31</v>
      </c>
      <c r="B13" t="s">
        <v>33</v>
      </c>
      <c r="C13" s="9" t="s">
        <v>20</v>
      </c>
    </row>
    <row r="14" spans="1:6" x14ac:dyDescent="0.3">
      <c r="A14" s="7">
        <v>76671</v>
      </c>
      <c r="B14" s="7">
        <v>176277</v>
      </c>
      <c r="C14" s="4">
        <f>A14/B14</f>
        <v>0.43494613591109449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o D A A B Q S w M E F A A C A A g A Y 1 L s V o F H o 4 m o A A A A + Q A A A B I A H A B D b 2 5 m a W c v U G F j a 2 F n Z S 5 4 b W w g o h g A K K A U A A A A A A A A A A A A A A A A A A A A A A A A A A A A h Y / R C o I w G I V f R X b v N l d E y u + E u u g m I Q i i 2 z G X j n S G m 8 1 3 6 6 J H 6 h U S y u q u y 3 P 4 P j j n c b t D N j R 1 c F W d 1 a 1 J U Y Q p C p S R b a F N m a L e n c I l y j j s h D y L U g U j b G w y W J 2 i y r l L Q o j 3 H v s Z b r u S M E o j c s y 3 e 1 m p R o T a W C e M V O h j F f 8 t x O H w G s M Z j u d 4 w V i M 6 Y g A m X r I t f k y b J y M K Z C f E t Z 9 7 f p O c W X C z Q r I F I G 8 b / A n U E s D B B Q A A g A I A G N S 7 F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j U u x W H k 3 X c 9 A A A A C 8 A g A A E w A c A E Z v c m 1 1 b G F z L 1 N l Y 3 R p b 2 4 x L m 0 g o h g A K K A U A A A A A A A A A A A A A A A A A A A A A A A A A A A A 7 Z C x a s N A E E R 7 g f 7 h 2 D Q 2 y E F K k y K o M M Q m S k y i + N w Z c 5 y l d b Q g 3 c m n l V M Y / 7 s l 1 K R x I d f Z Z m C L N 4 9 p M G O y R s g h o x f f 8 7 2 m 0 A 5 z s U 7 D 5 z C M 1 H t 7 Q k M l q i Q n W 2 s u K F N z x 4 U j p k b N 2 5 x Y n X 5 F L E p k 3 x P d S d u 6 D L u P P J a P r 5 r 1 X j c 4 g c X H 2 2 a W f C 6 / 1 o t 0 J r 9 X E A h I z M G 6 S v f l y m F t H Z P 5 g W k w g P K 9 V a M 1 h v b z V m Y F V j q G D g J B w l j F M I 4 F u 8 u 2 t 9 / 5 H p l 7 h f 4 u + j B S Q E y e p v A / 7 I 1 h r 1 B L A Q I t A B Q A A g A I A G N S 7 F a B R 6 O J q A A A A P k A A A A S A A A A A A A A A A A A A A A A A A A A A A B D b 2 5 m a W c v U G F j a 2 F n Z S 5 4 b W x Q S w E C L Q A U A A I A C A B j U u x W D 8 r p q 6 Q A A A D p A A A A E w A A A A A A A A A A A A A A A A D 0 A A A A W 0 N v b n R l b n R f V H l w Z X N d L n h t b F B L A Q I t A B Q A A g A I A G N S 7 F Y e T d d z 0 A A A A L w C A A A T A A A A A A A A A A A A A A A A A O U B A A B G b 3 J t d W x h c y 9 T Z W N 0 a W 9 u M S 5 t U E s F B g A A A A A D A A M A w g A A A A I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u E a A A A A A A A A v x o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J Q M D c w M D F f S n V 2 Z W 5 p b G V f S W R p b 3 B h d G h p Y 1 9 B c n R o c m l 0 a X N f Q X V k a X R f d n c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1 N D c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z L T A 5 V D E 0 O j A 2 O j Q y L j U y N D U y N j Z a I i A v P j x F b n R y e S B U e X B l P S J G a W x s Q 2 9 s d W 1 u V H l w Z X M i I F Z h b H V l P S J z Q m d Z R 0 J 3 W T 0 i I C 8 + P E V u d H J 5 I F R 5 c G U 9 I k Z p b G x D b 2 x 1 b W 5 O Y W 1 l c y I g V m F s d W U 9 I n N b J n F 1 b 3 Q 7 U G F 0 a W V u d F 9 O d W 1 i Z X I m c X V v d D s s J n F 1 b 3 Q 7 U G F 0 a W V u d F 9 T d X J u Y W 1 l J n F 1 b 3 Q 7 L C Z x d W 9 0 O 1 B h d G l l b n R f R m 9 y Z W 5 h b W U m c X V v d D s s J n F 1 b 3 Q 7 R G l z Y 2 h h c m d l X 0 R h d G U m c X V v d D s s J n F 1 b 3 Q 7 T G 9 j Y W x f R X B p c 2 9 k Z V 9 F b m R f U 2 l 0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c n Z l c i 5 E Y X R h Y m F z Z V x c L z I v U 1 F M L 2 V r a H Q t a W 5 m b 3 J l c C 1 z c W w 7 S W 5 m b 3 J t Y X R p b 2 5 f c m V w b 3 J 0 a W 5 n L 2 R i b y 9 S U D A 3 M D A x X 0 p 1 d m V u a W x l X 0 l k a W 9 w Y X R o a W N f Q X J 0 a H J p d G l z X 0 F 1 Z G l 0 X 3 Z 3 L n t Q Y X R p Z W 5 0 X 0 5 1 b W J l c i w w f S Z x d W 9 0 O y w m c X V v d D t T Z X J 2 Z X I u R G F 0 Y W J h c 2 V c X C 8 y L 1 N R T C 9 l a 2 h 0 L W l u Z m 9 y Z X A t c 3 F s O 0 l u Z m 9 y b W F 0 a W 9 u X 3 J l c G 9 y d G l u Z y 9 k Y m 8 v U l A w N z A w M V 9 K d X Z l b m l s Z V 9 J Z G l v c G F 0 a G l j X 0 F y d G h y a X R p c 1 9 B d W R p d F 9 2 d y 5 7 U G F 0 a W V u d F 9 T d X J u Y W 1 l L D F 9 J n F 1 b 3 Q 7 L C Z x d W 9 0 O 1 N l c n Z l c i 5 E Y X R h Y m F z Z V x c L z I v U 1 F M L 2 V r a H Q t a W 5 m b 3 J l c C 1 z c W w 7 S W 5 m b 3 J t Y X R p b 2 5 f c m V w b 3 J 0 a W 5 n L 2 R i b y 9 S U D A 3 M D A x X 0 p 1 d m V u a W x l X 0 l k a W 9 w Y X R o a W N f Q X J 0 a H J p d G l z X 0 F 1 Z G l 0 X 3 Z 3 L n t Q Y X R p Z W 5 0 X 0 Z v c m V u Y W 1 l L D J 9 J n F 1 b 3 Q 7 L C Z x d W 9 0 O 1 N l c n Z l c i 5 E Y X R h Y m F z Z V x c L z I v U 1 F M L 2 V r a H Q t a W 5 m b 3 J l c C 1 z c W w 7 S W 5 m b 3 J t Y X R p b 2 5 f c m V w b 3 J 0 a W 5 n L 2 R i b y 9 S U D A 3 M D A x X 0 p 1 d m V u a W x l X 0 l k a W 9 w Y X R o a W N f Q X J 0 a H J p d G l z X 0 F 1 Z G l 0 X 3 Z 3 L n t E a X N j a G F y Z 2 V f R G F 0 Z S w z f S Z x d W 9 0 O y w m c X V v d D t T Z X J 2 Z X I u R G F 0 Y W J h c 2 V c X C 8 y L 1 N R T C 9 l a 2 h 0 L W l u Z m 9 y Z X A t c 3 F s O 0 l u Z m 9 y b W F 0 a W 9 u X 3 J l c G 9 y d G l u Z y 9 k Y m 8 v U l A w N z A w M V 9 K d X Z l b m l s Z V 9 J Z G l v c G F 0 a G l j X 0 F y d G h y a X R p c 1 9 B d W R p d F 9 2 d y 5 7 T G 9 j Y W x f R X B p c 2 9 k Z V 9 F b m R f U 2 l 0 Z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X J 2 Z X I u R G F 0 Y W J h c 2 V c X C 8 y L 1 N R T C 9 l a 2 h 0 L W l u Z m 9 y Z X A t c 3 F s O 0 l u Z m 9 y b W F 0 a W 9 u X 3 J l c G 9 y d G l u Z y 9 k Y m 8 v U l A w N z A w M V 9 K d X Z l b m l s Z V 9 J Z G l v c G F 0 a G l j X 0 F y d G h y a X R p c 1 9 B d W R p d F 9 2 d y 5 7 U G F 0 a W V u d F 9 O d W 1 i Z X I s M H 0 m c X V v d D s s J n F 1 b 3 Q 7 U 2 V y d m V y L k R h d G F i Y X N l X F w v M i 9 T U U w v Z W t o d C 1 p b m Z v c m V w L X N x b D t J b m Z v c m 1 h d G l v b l 9 y Z X B v c n R p b m c v Z G J v L 1 J Q M D c w M D F f S n V 2 Z W 5 p b G V f S W R p b 3 B h d G h p Y 1 9 B c n R o c m l 0 a X N f Q X V k a X R f d n c u e 1 B h d G l l b n R f U 3 V y b m F t Z S w x f S Z x d W 9 0 O y w m c X V v d D t T Z X J 2 Z X I u R G F 0 Y W J h c 2 V c X C 8 y L 1 N R T C 9 l a 2 h 0 L W l u Z m 9 y Z X A t c 3 F s O 0 l u Z m 9 y b W F 0 a W 9 u X 3 J l c G 9 y d G l u Z y 9 k Y m 8 v U l A w N z A w M V 9 K d X Z l b m l s Z V 9 J Z G l v c G F 0 a G l j X 0 F y d G h y a X R p c 1 9 B d W R p d F 9 2 d y 5 7 U G F 0 a W V u d F 9 G b 3 J l b m F t Z S w y f S Z x d W 9 0 O y w m c X V v d D t T Z X J 2 Z X I u R G F 0 Y W J h c 2 V c X C 8 y L 1 N R T C 9 l a 2 h 0 L W l u Z m 9 y Z X A t c 3 F s O 0 l u Z m 9 y b W F 0 a W 9 u X 3 J l c G 9 y d G l u Z y 9 k Y m 8 v U l A w N z A w M V 9 K d X Z l b m l s Z V 9 J Z G l v c G F 0 a G l j X 0 F y d G h y a X R p c 1 9 B d W R p d F 9 2 d y 5 7 R G l z Y 2 h h c m d l X 0 R h d G U s M 3 0 m c X V v d D s s J n F 1 b 3 Q 7 U 2 V y d m V y L k R h d G F i Y X N l X F w v M i 9 T U U w v Z W t o d C 1 p b m Z v c m V w L X N x b D t J b m Z v c m 1 h d G l v b l 9 y Z X B v c n R p b m c v Z G J v L 1 J Q M D c w M D F f S n V 2 Z W 5 p b G V f S W R p b 3 B h d G h p Y 1 9 B c n R o c m l 0 a X N f Q X V k a X R f d n c u e 0 x v Y 2 F s X 0 V w a X N v Z G V f R W 5 k X 1 N p d G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J Q M D c w M D F f S n V 2 Z W 5 p b G V f S W R p b 3 B h d G h p Y 1 9 B c n R o c m l 0 a X N f Q X V k a X R f d n c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l A w N z A w M V 9 K d X Z l b m l s Z V 9 J Z G l v c G F 0 a G l j X 0 F y d G h y a X R p c 1 9 B d W R p d F 9 2 d y 9 k Y m 9 f U l A w N z A w M V 9 K d X Z l b m l s Z V 9 J Z G l v c G F 0 a G l j X 0 F y d G h y a X R p c 1 9 B d W R p d F 9 2 d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Q M D c w M D F f S n V 2 Z W 5 p b G V f S W R p b 3 B h d G h p Y 1 9 B c n R o c m l 0 a X N f Q X V k a X R f d n c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D b 3 V u d C I g V m F s d W U 9 I m w 1 N D c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z L T A 5 V D E 0 O j A 5 O j A w L j U 5 O D c w O T R a I i A v P j x F b n R y e S B U e X B l P S J G a W x s Q 2 9 s d W 1 u V H l w Z X M i I F Z h b H V l P S J z Q m d Z R 0 J 3 W T 0 i I C 8 + P E V u d H J 5 I F R 5 c G U 9 I k Z p b G x D b 2 x 1 b W 5 O Y W 1 l c y I g V m F s d W U 9 I n N b J n F 1 b 3 Q 7 U G F 0 a W V u d F 9 O d W 1 i Z X I m c X V v d D s s J n F 1 b 3 Q 7 U G F 0 a W V u d F 9 T d X J u Y W 1 l J n F 1 b 3 Q 7 L C Z x d W 9 0 O 1 B h d G l l b n R f R m 9 y Z W 5 h b W U m c X V v d D s s J n F 1 b 3 Q 7 R G l z Y 2 h h c m d l X 0 R h d G U m c X V v d D s s J n F 1 b 3 Q 7 T G 9 j Y W x f R X B p c 2 9 k Z V 9 F b m R f U 2 l 0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c n Z l c i 5 E Y X R h Y m F z Z V x c L z I v U 1 F M L 2 V r a H Q t a W 5 m b 3 J l c C 1 z c W w 7 S W 5 m b 3 J t Y X R p b 2 5 f c m V w b 3 J 0 a W 5 n L 2 R i b y 9 S U D A 3 M D A x X 0 p 1 d m V u a W x l X 0 l k a W 9 w Y X R o a W N f Q X J 0 a H J p d G l z X 0 F 1 Z G l 0 X 3 Z 3 L n t Q Y X R p Z W 5 0 X 0 5 1 b W J l c i w w f S Z x d W 9 0 O y w m c X V v d D t T Z X J 2 Z X I u R G F 0 Y W J h c 2 V c X C 8 y L 1 N R T C 9 l a 2 h 0 L W l u Z m 9 y Z X A t c 3 F s O 0 l u Z m 9 y b W F 0 a W 9 u X 3 J l c G 9 y d G l u Z y 9 k Y m 8 v U l A w N z A w M V 9 K d X Z l b m l s Z V 9 J Z G l v c G F 0 a G l j X 0 F y d G h y a X R p c 1 9 B d W R p d F 9 2 d y 5 7 U G F 0 a W V u d F 9 T d X J u Y W 1 l L D F 9 J n F 1 b 3 Q 7 L C Z x d W 9 0 O 1 N l c n Z l c i 5 E Y X R h Y m F z Z V x c L z I v U 1 F M L 2 V r a H Q t a W 5 m b 3 J l c C 1 z c W w 7 S W 5 m b 3 J t Y X R p b 2 5 f c m V w b 3 J 0 a W 5 n L 2 R i b y 9 S U D A 3 M D A x X 0 p 1 d m V u a W x l X 0 l k a W 9 w Y X R o a W N f Q X J 0 a H J p d G l z X 0 F 1 Z G l 0 X 3 Z 3 L n t Q Y X R p Z W 5 0 X 0 Z v c m V u Y W 1 l L D J 9 J n F 1 b 3 Q 7 L C Z x d W 9 0 O 1 N l c n Z l c i 5 E Y X R h Y m F z Z V x c L z I v U 1 F M L 2 V r a H Q t a W 5 m b 3 J l c C 1 z c W w 7 S W 5 m b 3 J t Y X R p b 2 5 f c m V w b 3 J 0 a W 5 n L 2 R i b y 9 S U D A 3 M D A x X 0 p 1 d m V u a W x l X 0 l k a W 9 w Y X R o a W N f Q X J 0 a H J p d G l z X 0 F 1 Z G l 0 X 3 Z 3 L n t E a X N j a G F y Z 2 V f R G F 0 Z S w z f S Z x d W 9 0 O y w m c X V v d D t T Z X J 2 Z X I u R G F 0 Y W J h c 2 V c X C 8 y L 1 N R T C 9 l a 2 h 0 L W l u Z m 9 y Z X A t c 3 F s O 0 l u Z m 9 y b W F 0 a W 9 u X 3 J l c G 9 y d G l u Z y 9 k Y m 8 v U l A w N z A w M V 9 K d X Z l b m l s Z V 9 J Z G l v c G F 0 a G l j X 0 F y d G h y a X R p c 1 9 B d W R p d F 9 2 d y 5 7 T G 9 j Y W x f R X B p c 2 9 k Z V 9 F b m R f U 2 l 0 Z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X J 2 Z X I u R G F 0 Y W J h c 2 V c X C 8 y L 1 N R T C 9 l a 2 h 0 L W l u Z m 9 y Z X A t c 3 F s O 0 l u Z m 9 y b W F 0 a W 9 u X 3 J l c G 9 y d G l u Z y 9 k Y m 8 v U l A w N z A w M V 9 K d X Z l b m l s Z V 9 J Z G l v c G F 0 a G l j X 0 F y d G h y a X R p c 1 9 B d W R p d F 9 2 d y 5 7 U G F 0 a W V u d F 9 O d W 1 i Z X I s M H 0 m c X V v d D s s J n F 1 b 3 Q 7 U 2 V y d m V y L k R h d G F i Y X N l X F w v M i 9 T U U w v Z W t o d C 1 p b m Z v c m V w L X N x b D t J b m Z v c m 1 h d G l v b l 9 y Z X B v c n R p b m c v Z G J v L 1 J Q M D c w M D F f S n V 2 Z W 5 p b G V f S W R p b 3 B h d G h p Y 1 9 B c n R o c m l 0 a X N f Q X V k a X R f d n c u e 1 B h d G l l b n R f U 3 V y b m F t Z S w x f S Z x d W 9 0 O y w m c X V v d D t T Z X J 2 Z X I u R G F 0 Y W J h c 2 V c X C 8 y L 1 N R T C 9 l a 2 h 0 L W l u Z m 9 y Z X A t c 3 F s O 0 l u Z m 9 y b W F 0 a W 9 u X 3 J l c G 9 y d G l u Z y 9 k Y m 8 v U l A w N z A w M V 9 K d X Z l b m l s Z V 9 J Z G l v c G F 0 a G l j X 0 F y d G h y a X R p c 1 9 B d W R p d F 9 2 d y 5 7 U G F 0 a W V u d F 9 G b 3 J l b m F t Z S w y f S Z x d W 9 0 O y w m c X V v d D t T Z X J 2 Z X I u R G F 0 Y W J h c 2 V c X C 8 y L 1 N R T C 9 l a 2 h 0 L W l u Z m 9 y Z X A t c 3 F s O 0 l u Z m 9 y b W F 0 a W 9 u X 3 J l c G 9 y d G l u Z y 9 k Y m 8 v U l A w N z A w M V 9 K d X Z l b m l s Z V 9 J Z G l v c G F 0 a G l j X 0 F y d G h y a X R p c 1 9 B d W R p d F 9 2 d y 5 7 R G l z Y 2 h h c m d l X 0 R h d G U s M 3 0 m c X V v d D s s J n F 1 b 3 Q 7 U 2 V y d m V y L k R h d G F i Y X N l X F w v M i 9 T U U w v Z W t o d C 1 p b m Z v c m V w L X N x b D t J b m Z v c m 1 h d G l v b l 9 y Z X B v c n R p b m c v Z G J v L 1 J Q M D c w M D F f S n V 2 Z W 5 p b G V f S W R p b 3 B h d G h p Y 1 9 B c n R o c m l 0 a X N f Q X V k a X R f d n c u e 0 x v Y 2 F s X 0 V w a X N v Z G V f R W 5 k X 1 N p d G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J Q M D c w M D F f S n V 2 Z W 5 p b G V f S W R p b 3 B h d G h p Y 1 9 B c n R o c m l 0 a X N f Q X V k a X R f d n c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l A w N z A w M V 9 K d X Z l b m l s Z V 9 J Z G l v c G F 0 a G l j X 0 F y d G h y a X R p c 1 9 B d W R p d F 9 2 d y U y M C g y K S 9 k Y m 9 f U l A w N z A w M V 9 K d X Z l b m l s Z V 9 J Z G l v c G F 0 a G l j X 0 F y d G h y a X R p c 1 9 B d W R p d F 9 2 d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F j p J T h j / 9 R J 5 B J z k I O J b s A A A A A A I A A A A A A A N m A A D A A A A A E A A A A D n g K 3 r s e d 9 Y E E Q q d l y Y l y w A A A A A B I A A A K A A A A A Q A A A A s n 4 6 y 6 n b N Y i 7 J D l O H 8 s u N V A A A A B 6 3 k x V P k K f x Q j j P g l 7 e n x r f w h K J 0 U H g z i 0 a S f l n q O 7 4 z E J y x x + V r i g / Z z M j x 3 F g R s G Q a D w d p a 9 i F J X s B m P Z H 5 5 A q 3 K m + q 1 8 T 9 8 I P 8 V l E g g M B Q A A A B + k u 7 b i Z m h V N r k E u y Y g a u O u r c S 0 Q = = < / D a t a M a s h u p > 
</file>

<file path=customXml/itemProps1.xml><?xml version="1.0" encoding="utf-8"?>
<ds:datastoreItem xmlns:ds="http://schemas.openxmlformats.org/officeDocument/2006/customXml" ds:itemID="{7F9E169B-9C0D-492C-9779-F6546F9D2CC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Admitted</vt:lpstr>
      <vt:lpstr>TOT Admitted</vt:lpstr>
      <vt:lpstr>All patients</vt:lpstr>
      <vt:lpstr>TOT All patients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2023-07-14T09:32:24Z</dcterms:created>
  <dcterms:modified xsi:type="dcterms:W3CDTF">2023-07-14T09:32:30Z</dcterms:modified>
</cp:coreProperties>
</file>